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firstSheet="1" activeTab="1"/>
  </bookViews>
  <sheets>
    <sheet name="Sheet1" sheetId="1" state="hidden" r:id="rId1"/>
    <sheet name="Sheet2" sheetId="2" r:id="rId2"/>
  </sheets>
  <calcPr calcId="144525"/>
</workbook>
</file>

<file path=xl/sharedStrings.xml><?xml version="1.0" encoding="utf-8"?>
<sst xmlns="http://schemas.openxmlformats.org/spreadsheetml/2006/main" count="160" uniqueCount="78">
  <si>
    <t>停车场设备清单</t>
  </si>
  <si>
    <t>序号</t>
  </si>
  <si>
    <t>设备名称</t>
  </si>
  <si>
    <t>设备型号</t>
  </si>
  <si>
    <t>设备品牌</t>
  </si>
  <si>
    <t>数量</t>
  </si>
  <si>
    <t>单位</t>
  </si>
  <si>
    <t>单价</t>
  </si>
  <si>
    <t>小计</t>
  </si>
  <si>
    <t>备注</t>
  </si>
  <si>
    <t>一、出入口道闸部分：</t>
  </si>
  <si>
    <t>道闸机芯</t>
  </si>
  <si>
    <t>T-DZK01</t>
  </si>
  <si>
    <t>云停</t>
  </si>
  <si>
    <t>台</t>
  </si>
  <si>
    <t>道闸机箱</t>
  </si>
  <si>
    <t>定制</t>
  </si>
  <si>
    <t>个</t>
  </si>
  <si>
    <t>广告杆</t>
  </si>
  <si>
    <t>标准</t>
  </si>
  <si>
    <t>根</t>
  </si>
  <si>
    <t>车辆检测器</t>
  </si>
  <si>
    <t>广告闸专用</t>
  </si>
  <si>
    <t>控制器</t>
  </si>
  <si>
    <t>T-VD109</t>
  </si>
  <si>
    <t>运输费</t>
  </si>
  <si>
    <t>趟</t>
  </si>
  <si>
    <t>一、小计</t>
  </si>
  <si>
    <t>免费安装调试</t>
  </si>
  <si>
    <t>二、智慧眼1.9T出入口识别套装</t>
  </si>
  <si>
    <t>出入口识别套装</t>
  </si>
  <si>
    <t>高清车牌识别一体机</t>
  </si>
  <si>
    <t>S1206T</t>
  </si>
  <si>
    <t>车辆号牌识别准确率:99.7%；图库识别试验:以号牌识别用图库进行试验，包含白天1000辆车辆进场录像，号牌的图像水平分辨率不低于100个像素点且不大于160个像素点；额定功率60W通讯方式TCP/485LED显示屏4行显示外壳防护等级IP54机箱材质厚度1.2mm的冷轧板，5mm的钢化玻璃机箱工艺钣金模具成型尺寸规格260*140*1400mm(长*宽*高)摄像机参数供电电源12V，0-40公里/小时5451/2.7"CMOS或1/2.8"CMOS线圈或视频1920x1080dpi3-6米25帧/秒蓝牌、黑牌、黄牌、双层黄牌、警车车牌、新式武警车牌、新式军牌、使馆车牌、港澳进出大陆车牌、民航车牌、新能源车牌车辆特征图像、车牌图像、牌照号码、颜色、类型、通过时间JPEG
最大功耗通讯连接方式车牌识别率
适应车速范围
识别角度
图像传感器
触发方式类型云直连设备</t>
  </si>
  <si>
    <t>3维支架</t>
  </si>
  <si>
    <t>3D</t>
  </si>
  <si>
    <t>双行挂式显示屏</t>
  </si>
  <si>
    <t>45*29</t>
  </si>
  <si>
    <t>开关电源</t>
  </si>
  <si>
    <t>12V</t>
  </si>
  <si>
    <t>5V</t>
  </si>
  <si>
    <t>智慧眼专用控制板</t>
  </si>
  <si>
    <t>S016</t>
  </si>
  <si>
    <t>相机立柱</t>
  </si>
  <si>
    <t>1.8m</t>
  </si>
  <si>
    <t>LED补光灯</t>
  </si>
  <si>
    <t>220V自动光感</t>
  </si>
  <si>
    <t>云端模块</t>
  </si>
  <si>
    <t>组装附件及调试</t>
  </si>
  <si>
    <t>二、小计：</t>
  </si>
  <si>
    <t>三、管理及收费中心</t>
  </si>
  <si>
    <t>高清识别软件</t>
  </si>
  <si>
    <t>LY-V5.1</t>
  </si>
  <si>
    <t>套</t>
  </si>
  <si>
    <t>赠送</t>
  </si>
  <si>
    <t>显示屏</t>
  </si>
  <si>
    <t>客户原有设备</t>
  </si>
  <si>
    <t>高清识别软件狗</t>
  </si>
  <si>
    <t>LY-V5.1.1</t>
  </si>
  <si>
    <t>网络交换机</t>
  </si>
  <si>
    <t>8口</t>
  </si>
  <si>
    <t>TINK</t>
  </si>
  <si>
    <t>三、小计：</t>
  </si>
  <si>
    <t>四、工程安装辅材及人工</t>
  </si>
  <si>
    <t>设备安装及调试</t>
  </si>
  <si>
    <t>含设备物流运输费用，安装调试人工费用等，不含局网链接</t>
  </si>
  <si>
    <t>四、小计：</t>
  </si>
  <si>
    <t>总价（含普票）：</t>
  </si>
  <si>
    <t>成都云停科技有限公司</t>
  </si>
  <si>
    <t>联系人：李林</t>
  </si>
  <si>
    <t>联系电话：13438859652</t>
  </si>
  <si>
    <t>道闸设备升级清单</t>
  </si>
  <si>
    <t>一、出入口道闸</t>
  </si>
  <si>
    <t xml:space="preserve">直流高速道闸；
工作电压不低于24VDC；
电机规格：不低于直流无刷340W；
抬杠时间：1-6秒可调；
广告杆长单根4.5米内，高度不低于1.2米（含脚架）；
车辆雷达监测距离1-6米可调，监测宽度可调，安装高度建议65-80cm。
</t>
  </si>
  <si>
    <t xml:space="preserve">摄像头像素不低于500万，摄像机参数供电电源12V；
车辆号牌识别准确率不低于98%，夜间识别率不低于95%；
正常识别蓝牌、黄牌、双层黄牌、警车车牌、新式武警车牌、新式军牌、新能源车牌等；
额定功率60W，通讯方式TCP/485，LED显示屏4行；
显示外壳防护等级IP54机箱材质厚度1.2mm的冷轧板，5mm的钢化玻璃机箱工艺钣金模具成型尺寸规格260*140*1400mm(长*宽*高)，防水防潮；
识别角度可调整；
含喇叭，标准语音播报；
显示车辆进入出时间、车牌号。
</t>
  </si>
  <si>
    <t>不低于1.8m</t>
  </si>
  <si>
    <t>车辆识别对比、显示进出口图像、入场时间；
计算每辆车停留时间及费用；
能与现有软件设备无缝衔接导入数据；
支持新能源车牌升级更新。</t>
  </si>
  <si>
    <t>含安装调试人工费用等</t>
  </si>
</sst>
</file>

<file path=xl/styles.xml><?xml version="1.0" encoding="utf-8"?>
<styleSheet xmlns="http://schemas.openxmlformats.org/spreadsheetml/2006/main">
  <numFmts count="6">
    <numFmt numFmtId="176" formatCode="0_);[Red]\(0\)"/>
    <numFmt numFmtId="44" formatCode="_ &quot;￥&quot;* #,##0.00_ ;_ &quot;￥&quot;* \-#,##0.00_ ;_ &quot;￥&quot;* &quot;-&quot;??_ ;_ @_ "/>
    <numFmt numFmtId="177" formatCode="0.00;[Red]0.00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ajor"/>
    </font>
    <font>
      <b/>
      <sz val="10"/>
      <name val="宋体"/>
      <charset val="134"/>
      <scheme val="major"/>
    </font>
    <font>
      <sz val="10"/>
      <name val="宋体"/>
      <charset val="134"/>
    </font>
    <font>
      <sz val="10"/>
      <name val="Times New Roman"/>
      <charset val="134"/>
    </font>
    <font>
      <b/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b/>
      <sz val="14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>
      <alignment vertical="center"/>
    </xf>
    <xf numFmtId="0" fontId="0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0" borderId="13" applyNumberFormat="0" applyAlignment="0" applyProtection="0">
      <alignment vertical="center"/>
    </xf>
    <xf numFmtId="0" fontId="20" fillId="0" borderId="0"/>
    <xf numFmtId="0" fontId="34" fillId="0" borderId="12" applyNumberFormat="0" applyFill="0" applyAlignment="0" applyProtection="0">
      <alignment vertical="center"/>
    </xf>
    <xf numFmtId="0" fontId="35" fillId="32" borderId="1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16" borderId="14" applyNumberFormat="0" applyAlignment="0" applyProtection="0">
      <alignment vertical="center"/>
    </xf>
    <xf numFmtId="0" fontId="2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0" borderId="0"/>
    <xf numFmtId="0" fontId="17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0" fillId="0" borderId="0"/>
    <xf numFmtId="0" fontId="17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11" applyFont="1" applyBorder="1" applyAlignment="1">
      <alignment horizontal="center" vertical="center"/>
    </xf>
    <xf numFmtId="0" fontId="2" fillId="0" borderId="1" xfId="11" applyFont="1" applyBorder="1" applyAlignment="1">
      <alignment horizontal="center" vertical="center"/>
    </xf>
    <xf numFmtId="0" fontId="3" fillId="0" borderId="1" xfId="11" applyFont="1" applyBorder="1" applyAlignment="1">
      <alignment horizontal="center" vertical="center"/>
    </xf>
    <xf numFmtId="0" fontId="3" fillId="0" borderId="1" xfId="11" applyFont="1" applyBorder="1">
      <alignment vertical="center"/>
    </xf>
    <xf numFmtId="0" fontId="4" fillId="0" borderId="1" xfId="11" applyFont="1" applyBorder="1" applyAlignment="1">
      <alignment horizontal="center" vertical="center"/>
    </xf>
    <xf numFmtId="0" fontId="3" fillId="0" borderId="1" xfId="11" applyFont="1" applyBorder="1" applyAlignment="1">
      <alignment horizontal="left" vertical="center"/>
    </xf>
    <xf numFmtId="0" fontId="4" fillId="0" borderId="1" xfId="11" applyFont="1" applyBorder="1" applyAlignment="1">
      <alignment horizontal="left" vertical="center"/>
    </xf>
    <xf numFmtId="0" fontId="5" fillId="0" borderId="2" xfId="19" applyFont="1" applyBorder="1" applyAlignment="1">
      <alignment horizontal="center" vertical="center"/>
    </xf>
    <xf numFmtId="0" fontId="5" fillId="0" borderId="1" xfId="19" applyFont="1" applyBorder="1" applyAlignment="1">
      <alignment horizontal="left" vertical="center"/>
    </xf>
    <xf numFmtId="0" fontId="5" fillId="0" borderId="1" xfId="19" applyFont="1" applyBorder="1" applyAlignment="1">
      <alignment horizontal="center" vertical="center"/>
    </xf>
    <xf numFmtId="0" fontId="6" fillId="0" borderId="3" xfId="19" applyFont="1" applyBorder="1" applyAlignment="1">
      <alignment horizontal="center" vertical="center"/>
    </xf>
    <xf numFmtId="0" fontId="6" fillId="0" borderId="4" xfId="19" applyFont="1" applyBorder="1" applyAlignment="1">
      <alignment horizontal="center" vertical="center"/>
    </xf>
    <xf numFmtId="0" fontId="3" fillId="0" borderId="1" xfId="11" applyFont="1" applyBorder="1" applyAlignment="1">
      <alignment horizontal="left" vertical="center" wrapText="1"/>
    </xf>
    <xf numFmtId="0" fontId="4" fillId="0" borderId="2" xfId="11" applyFont="1" applyBorder="1" applyAlignment="1">
      <alignment horizontal="center" vertical="center"/>
    </xf>
    <xf numFmtId="0" fontId="7" fillId="0" borderId="1" xfId="19" applyFont="1" applyBorder="1" applyAlignment="1">
      <alignment horizontal="left" vertical="center"/>
    </xf>
    <xf numFmtId="0" fontId="4" fillId="0" borderId="5" xfId="11" applyFont="1" applyBorder="1" applyAlignment="1">
      <alignment horizontal="center" vertical="center"/>
    </xf>
    <xf numFmtId="0" fontId="8" fillId="2" borderId="1" xfId="19" applyFont="1" applyFill="1" applyBorder="1" applyAlignment="1">
      <alignment horizontal="center" vertical="center"/>
    </xf>
    <xf numFmtId="0" fontId="4" fillId="0" borderId="6" xfId="11" applyFont="1" applyBorder="1" applyAlignment="1">
      <alignment horizontal="center" vertical="center"/>
    </xf>
    <xf numFmtId="0" fontId="9" fillId="0" borderId="3" xfId="11" applyFont="1" applyBorder="1" applyAlignment="1">
      <alignment horizontal="center" vertical="center"/>
    </xf>
    <xf numFmtId="0" fontId="9" fillId="0" borderId="4" xfId="11" applyFont="1" applyBorder="1" applyAlignment="1">
      <alignment horizontal="center" vertical="center"/>
    </xf>
    <xf numFmtId="0" fontId="9" fillId="0" borderId="1" xfId="11" applyFont="1" applyBorder="1" applyAlignment="1">
      <alignment horizontal="center" vertical="center"/>
    </xf>
    <xf numFmtId="0" fontId="6" fillId="0" borderId="1" xfId="19" applyFont="1" applyBorder="1" applyAlignment="1">
      <alignment horizontal="center" vertical="center" wrapText="1"/>
    </xf>
    <xf numFmtId="177" fontId="10" fillId="0" borderId="1" xfId="11" applyNumberFormat="1" applyFont="1" applyFill="1" applyBorder="1" applyAlignment="1">
      <alignment horizontal="center" vertical="center"/>
    </xf>
    <xf numFmtId="177" fontId="11" fillId="0" borderId="1" xfId="11" applyNumberFormat="1" applyFont="1" applyFill="1" applyBorder="1" applyAlignment="1">
      <alignment horizontal="center" vertical="center"/>
    </xf>
    <xf numFmtId="177" fontId="11" fillId="0" borderId="1" xfId="11" applyNumberFormat="1" applyFont="1" applyFill="1" applyBorder="1" applyAlignment="1">
      <alignment horizontal="left" vertical="center"/>
    </xf>
    <xf numFmtId="176" fontId="5" fillId="0" borderId="1" xfId="19" applyNumberFormat="1" applyFont="1" applyBorder="1" applyAlignment="1">
      <alignment horizontal="center" vertical="center"/>
    </xf>
    <xf numFmtId="177" fontId="5" fillId="0" borderId="1" xfId="19" applyNumberFormat="1" applyFont="1" applyBorder="1" applyAlignment="1">
      <alignment horizontal="center" vertical="center" wrapText="1"/>
    </xf>
    <xf numFmtId="0" fontId="6" fillId="0" borderId="7" xfId="19" applyFont="1" applyBorder="1" applyAlignment="1">
      <alignment horizontal="center" vertical="center"/>
    </xf>
    <xf numFmtId="177" fontId="6" fillId="0" borderId="1" xfId="19" applyNumberFormat="1" applyFont="1" applyBorder="1" applyAlignment="1">
      <alignment horizontal="center" vertical="center"/>
    </xf>
    <xf numFmtId="0" fontId="3" fillId="0" borderId="2" xfId="11" applyFont="1" applyBorder="1" applyAlignment="1">
      <alignment horizontal="center" vertical="center"/>
    </xf>
    <xf numFmtId="177" fontId="11" fillId="0" borderId="2" xfId="11" applyNumberFormat="1" applyFont="1" applyFill="1" applyBorder="1" applyAlignment="1">
      <alignment horizontal="center" vertical="center"/>
    </xf>
    <xf numFmtId="0" fontId="3" fillId="0" borderId="5" xfId="11" applyFont="1" applyBorder="1" applyAlignment="1">
      <alignment horizontal="center" vertical="center"/>
    </xf>
    <xf numFmtId="177" fontId="11" fillId="0" borderId="5" xfId="11" applyNumberFormat="1" applyFont="1" applyFill="1" applyBorder="1" applyAlignment="1">
      <alignment horizontal="center" vertical="center"/>
    </xf>
    <xf numFmtId="0" fontId="3" fillId="0" borderId="6" xfId="11" applyFont="1" applyBorder="1" applyAlignment="1">
      <alignment horizontal="center" vertical="center"/>
    </xf>
    <xf numFmtId="177" fontId="11" fillId="0" borderId="6" xfId="11" applyNumberFormat="1" applyFont="1" applyFill="1" applyBorder="1" applyAlignment="1">
      <alignment horizontal="center" vertical="center"/>
    </xf>
    <xf numFmtId="0" fontId="9" fillId="0" borderId="7" xfId="11" applyFont="1" applyBorder="1" applyAlignment="1">
      <alignment horizontal="center" vertical="center"/>
    </xf>
    <xf numFmtId="177" fontId="12" fillId="0" borderId="1" xfId="11" applyNumberFormat="1" applyFont="1" applyFill="1" applyBorder="1" applyAlignment="1">
      <alignment horizontal="center" vertical="center"/>
    </xf>
    <xf numFmtId="0" fontId="11" fillId="0" borderId="1" xfId="11" applyFont="1" applyFill="1" applyBorder="1" applyAlignment="1">
      <alignment horizontal="left" vertical="center"/>
    </xf>
    <xf numFmtId="0" fontId="12" fillId="0" borderId="1" xfId="11" applyFont="1" applyFill="1" applyBorder="1" applyAlignment="1">
      <alignment horizontal="center" vertical="center"/>
    </xf>
    <xf numFmtId="177" fontId="6" fillId="0" borderId="1" xfId="19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2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39" fontId="5" fillId="0" borderId="1" xfId="19" applyNumberFormat="1" applyFont="1" applyBorder="1" applyAlignment="1">
      <alignment horizontal="left" vertical="center"/>
    </xf>
    <xf numFmtId="0" fontId="3" fillId="0" borderId="2" xfId="11" applyFont="1" applyBorder="1" applyAlignment="1">
      <alignment horizontal="left" vertical="top" wrapText="1"/>
    </xf>
    <xf numFmtId="0" fontId="3" fillId="0" borderId="5" xfId="11" applyFont="1" applyBorder="1" applyAlignment="1">
      <alignment horizontal="left" vertical="top"/>
    </xf>
    <xf numFmtId="0" fontId="3" fillId="0" borderId="6" xfId="11" applyFont="1" applyBorder="1" applyAlignment="1">
      <alignment horizontal="left" vertical="top"/>
    </xf>
    <xf numFmtId="0" fontId="3" fillId="0" borderId="1" xfId="11" applyFont="1" applyBorder="1" applyAlignment="1">
      <alignment vertical="center" wrapText="1"/>
    </xf>
    <xf numFmtId="0" fontId="14" fillId="0" borderId="1" xfId="19" applyFont="1" applyBorder="1" applyAlignment="1">
      <alignment vertical="center" wrapText="1"/>
    </xf>
    <xf numFmtId="0" fontId="8" fillId="2" borderId="1" xfId="19" applyFont="1" applyFill="1" applyBorder="1" applyAlignment="1">
      <alignment horizontal="left" vertical="center"/>
    </xf>
    <xf numFmtId="0" fontId="4" fillId="0" borderId="1" xfId="11" applyFont="1" applyBorder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2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 wrapText="1"/>
    </xf>
    <xf numFmtId="0" fontId="16" fillId="0" borderId="6" xfId="0" applyFont="1" applyFill="1" applyBorder="1" applyAlignment="1">
      <alignment horizontal="center" wrapText="1"/>
    </xf>
    <xf numFmtId="0" fontId="3" fillId="0" borderId="2" xfId="11" applyFont="1" applyBorder="1" applyAlignment="1">
      <alignment horizontal="left" vertical="center" wrapText="1"/>
    </xf>
    <xf numFmtId="0" fontId="3" fillId="0" borderId="5" xfId="11" applyFont="1" applyBorder="1" applyAlignment="1">
      <alignment horizontal="left" vertical="center"/>
    </xf>
    <xf numFmtId="0" fontId="3" fillId="0" borderId="6" xfId="11" applyFont="1" applyBorder="1" applyAlignment="1">
      <alignment horizontal="left" vertical="center"/>
    </xf>
  </cellXfs>
  <cellStyles count="58">
    <cellStyle name="常规" xfId="0" builtinId="0"/>
    <cellStyle name="常规 3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常规_标准ICID兼容停车场" xfId="19"/>
    <cellStyle name="标题 1" xfId="20" builtinId="16"/>
    <cellStyle name="输入" xfId="21" builtinId="20"/>
    <cellStyle name="超链接" xfId="22" builtinId="8"/>
    <cellStyle name="输出" xfId="23" builtinId="21"/>
    <cellStyle name="常规 6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千位分隔 2" xfId="3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4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0,0_x000d_&#10;NA_x000d_&#10;" xfId="48"/>
    <cellStyle name="强调文字颜色 2" xfId="49" builtinId="33"/>
    <cellStyle name="差" xfId="50" builtinId="27"/>
    <cellStyle name="常规 9" xfId="51"/>
    <cellStyle name="20% - 强调文字颜色 6" xfId="52" builtinId="50"/>
    <cellStyle name="警告文本" xfId="53" builtinId="11"/>
    <cellStyle name="适中" xfId="54" builtinId="28"/>
    <cellStyle name="强调文字颜色 1" xfId="55" builtinId="29"/>
    <cellStyle name="60% - 强调文字颜色 4" xfId="56" builtinId="44"/>
    <cellStyle name="40% - 强调文字颜色 1" xfId="57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125095</xdr:colOff>
      <xdr:row>11</xdr:row>
      <xdr:rowOff>142875</xdr:rowOff>
    </xdr:from>
    <xdr:to>
      <xdr:col>10</xdr:col>
      <xdr:colOff>57150</xdr:colOff>
      <xdr:row>18</xdr:row>
      <xdr:rowOff>97790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88170" y="4016375"/>
          <a:ext cx="608330" cy="2266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28575</xdr:colOff>
      <xdr:row>3</xdr:row>
      <xdr:rowOff>47625</xdr:rowOff>
    </xdr:from>
    <xdr:to>
      <xdr:col>8</xdr:col>
      <xdr:colOff>2478405</xdr:colOff>
      <xdr:row>7</xdr:row>
      <xdr:rowOff>287655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29425" y="1279525"/>
          <a:ext cx="2449830" cy="15608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selection activeCell="A1" sqref="$A1:$XFD1048576"/>
    </sheetView>
  </sheetViews>
  <sheetFormatPr defaultColWidth="8.875" defaultRowHeight="14.25"/>
  <cols>
    <col min="1" max="1" width="8.875" style="1"/>
    <col min="2" max="2" width="20.5" customWidth="1"/>
    <col min="3" max="3" width="9.375" customWidth="1"/>
    <col min="4" max="4" width="7" customWidth="1"/>
    <col min="7" max="7" width="11" customWidth="1"/>
    <col min="8" max="8" width="14.75" customWidth="1"/>
    <col min="9" max="9" width="33.625" customWidth="1"/>
  </cols>
  <sheetData>
    <row r="1" ht="33" customHeight="1" spans="1:9">
      <c r="A1" s="2" t="s">
        <v>0</v>
      </c>
      <c r="B1" s="2"/>
      <c r="C1" s="2"/>
      <c r="D1" s="3"/>
      <c r="E1" s="2"/>
      <c r="F1" s="2"/>
      <c r="G1" s="24"/>
      <c r="H1" s="24"/>
      <c r="I1" s="2"/>
    </row>
    <row r="2" ht="31" customHeight="1" spans="1:9">
      <c r="A2" s="4" t="s">
        <v>1</v>
      </c>
      <c r="B2" s="5" t="s">
        <v>2</v>
      </c>
      <c r="C2" s="5" t="s">
        <v>3</v>
      </c>
      <c r="D2" s="6" t="s">
        <v>4</v>
      </c>
      <c r="E2" s="4" t="s">
        <v>5</v>
      </c>
      <c r="F2" s="4" t="s">
        <v>6</v>
      </c>
      <c r="G2" s="25" t="s">
        <v>7</v>
      </c>
      <c r="H2" s="25" t="s">
        <v>8</v>
      </c>
      <c r="I2" s="5" t="s">
        <v>9</v>
      </c>
    </row>
    <row r="3" ht="33" customHeight="1" spans="1:9">
      <c r="A3" s="7" t="s">
        <v>10</v>
      </c>
      <c r="B3" s="7"/>
      <c r="C3" s="7"/>
      <c r="D3" s="8"/>
      <c r="E3" s="7"/>
      <c r="F3" s="7"/>
      <c r="G3" s="26"/>
      <c r="H3" s="26"/>
      <c r="I3" s="7"/>
    </row>
    <row r="4" ht="26" customHeight="1" spans="1:9">
      <c r="A4" s="9">
        <v>1</v>
      </c>
      <c r="B4" s="10" t="s">
        <v>11</v>
      </c>
      <c r="C4" s="10" t="s">
        <v>12</v>
      </c>
      <c r="D4" s="11" t="s">
        <v>13</v>
      </c>
      <c r="E4" s="27">
        <v>2</v>
      </c>
      <c r="F4" s="27" t="s">
        <v>14</v>
      </c>
      <c r="G4" s="28">
        <v>880</v>
      </c>
      <c r="H4" s="28">
        <f t="shared" ref="H4:H9" si="0">G4*E4</f>
        <v>1760</v>
      </c>
      <c r="I4" s="56"/>
    </row>
    <row r="5" customFormat="1" ht="26" customHeight="1" spans="1:9">
      <c r="A5" s="9">
        <v>2</v>
      </c>
      <c r="B5" s="10" t="s">
        <v>15</v>
      </c>
      <c r="C5" s="10" t="s">
        <v>16</v>
      </c>
      <c r="D5" s="11"/>
      <c r="E5" s="27">
        <v>2</v>
      </c>
      <c r="F5" s="27" t="s">
        <v>17</v>
      </c>
      <c r="G5" s="28">
        <v>660</v>
      </c>
      <c r="H5" s="28">
        <f t="shared" si="0"/>
        <v>1320</v>
      </c>
      <c r="I5" s="57"/>
    </row>
    <row r="6" customFormat="1" ht="26" customHeight="1" spans="1:9">
      <c r="A6" s="9">
        <v>3</v>
      </c>
      <c r="B6" s="10" t="s">
        <v>18</v>
      </c>
      <c r="C6" s="10" t="s">
        <v>19</v>
      </c>
      <c r="D6" s="11"/>
      <c r="E6" s="27">
        <v>2</v>
      </c>
      <c r="F6" s="27" t="s">
        <v>20</v>
      </c>
      <c r="G6" s="28">
        <v>1800</v>
      </c>
      <c r="H6" s="28">
        <f t="shared" si="0"/>
        <v>3600</v>
      </c>
      <c r="I6" s="57"/>
    </row>
    <row r="7" customFormat="1" ht="26" customHeight="1" spans="1:9">
      <c r="A7" s="9">
        <v>4</v>
      </c>
      <c r="B7" s="10" t="s">
        <v>21</v>
      </c>
      <c r="C7" s="10" t="s">
        <v>22</v>
      </c>
      <c r="D7" s="11"/>
      <c r="E7" s="27">
        <v>2</v>
      </c>
      <c r="F7" s="27" t="s">
        <v>14</v>
      </c>
      <c r="G7" s="28">
        <v>360</v>
      </c>
      <c r="H7" s="28">
        <f t="shared" si="0"/>
        <v>720</v>
      </c>
      <c r="I7" s="57"/>
    </row>
    <row r="8" ht="26" customHeight="1" spans="1:9">
      <c r="A8" s="9">
        <v>5</v>
      </c>
      <c r="B8" s="10" t="s">
        <v>23</v>
      </c>
      <c r="C8" s="10" t="s">
        <v>24</v>
      </c>
      <c r="D8" s="11" t="s">
        <v>13</v>
      </c>
      <c r="E8" s="27">
        <v>2</v>
      </c>
      <c r="F8" s="27" t="s">
        <v>14</v>
      </c>
      <c r="G8" s="28">
        <v>760</v>
      </c>
      <c r="H8" s="28">
        <f t="shared" si="0"/>
        <v>1520</v>
      </c>
      <c r="I8" s="58"/>
    </row>
    <row r="9" ht="26" customHeight="1" spans="1:9">
      <c r="A9" s="11">
        <v>6</v>
      </c>
      <c r="B9" s="10" t="s">
        <v>25</v>
      </c>
      <c r="C9" s="11"/>
      <c r="D9" s="11"/>
      <c r="E9" s="11">
        <v>1</v>
      </c>
      <c r="F9" s="11" t="s">
        <v>26</v>
      </c>
      <c r="G9" s="11">
        <v>300</v>
      </c>
      <c r="H9" s="28">
        <f t="shared" si="0"/>
        <v>300</v>
      </c>
      <c r="I9" s="46"/>
    </row>
    <row r="10" ht="26" customHeight="1" spans="1:9">
      <c r="A10" s="12" t="s">
        <v>27</v>
      </c>
      <c r="B10" s="13"/>
      <c r="C10" s="13"/>
      <c r="D10" s="13"/>
      <c r="E10" s="13"/>
      <c r="F10" s="13"/>
      <c r="G10" s="29"/>
      <c r="H10" s="30">
        <f>SUM(H4:H9)</f>
        <v>9220</v>
      </c>
      <c r="I10" s="46" t="s">
        <v>28</v>
      </c>
    </row>
    <row r="11" ht="26" customHeight="1" spans="1:9">
      <c r="A11" s="7" t="s">
        <v>29</v>
      </c>
      <c r="B11" s="7"/>
      <c r="C11" s="7"/>
      <c r="D11" s="8"/>
      <c r="E11" s="7"/>
      <c r="F11" s="7"/>
      <c r="G11" s="26"/>
      <c r="H11" s="26"/>
      <c r="I11" s="7"/>
    </row>
    <row r="12" ht="26" customHeight="1" spans="1:9">
      <c r="A12" s="14" t="s">
        <v>30</v>
      </c>
      <c r="B12" s="5" t="s">
        <v>31</v>
      </c>
      <c r="C12" s="5" t="s">
        <v>32</v>
      </c>
      <c r="D12" s="15" t="s">
        <v>13</v>
      </c>
      <c r="E12" s="31">
        <v>2</v>
      </c>
      <c r="F12" s="31" t="s">
        <v>14</v>
      </c>
      <c r="G12" s="32">
        <v>2400</v>
      </c>
      <c r="H12" s="32">
        <f>G12*E12</f>
        <v>4800</v>
      </c>
      <c r="I12" s="59" t="s">
        <v>33</v>
      </c>
    </row>
    <row r="13" ht="26" customHeight="1" spans="1:9">
      <c r="A13" s="14"/>
      <c r="B13" s="16" t="s">
        <v>34</v>
      </c>
      <c r="C13" s="5" t="s">
        <v>35</v>
      </c>
      <c r="D13" s="17"/>
      <c r="E13" s="33"/>
      <c r="F13" s="33"/>
      <c r="G13" s="34"/>
      <c r="H13" s="34"/>
      <c r="I13" s="60"/>
    </row>
    <row r="14" ht="26" customHeight="1" spans="1:9">
      <c r="A14" s="14"/>
      <c r="B14" s="16" t="s">
        <v>36</v>
      </c>
      <c r="C14" s="5" t="s">
        <v>37</v>
      </c>
      <c r="D14" s="17"/>
      <c r="E14" s="33"/>
      <c r="F14" s="33"/>
      <c r="G14" s="34"/>
      <c r="H14" s="34"/>
      <c r="I14" s="60"/>
    </row>
    <row r="15" ht="26" customHeight="1" spans="1:9">
      <c r="A15" s="14"/>
      <c r="B15" s="16" t="s">
        <v>38</v>
      </c>
      <c r="C15" s="5" t="s">
        <v>39</v>
      </c>
      <c r="D15" s="17"/>
      <c r="E15" s="33"/>
      <c r="F15" s="33"/>
      <c r="G15" s="34"/>
      <c r="H15" s="34"/>
      <c r="I15" s="60"/>
    </row>
    <row r="16" ht="26" customHeight="1" spans="1:9">
      <c r="A16" s="14"/>
      <c r="B16" s="16" t="s">
        <v>38</v>
      </c>
      <c r="C16" s="5" t="s">
        <v>40</v>
      </c>
      <c r="D16" s="17"/>
      <c r="E16" s="33"/>
      <c r="F16" s="33"/>
      <c r="G16" s="34"/>
      <c r="H16" s="34"/>
      <c r="I16" s="60"/>
    </row>
    <row r="17" ht="26" customHeight="1" spans="1:9">
      <c r="A17" s="14"/>
      <c r="B17" s="16" t="s">
        <v>41</v>
      </c>
      <c r="C17" s="52" t="s">
        <v>42</v>
      </c>
      <c r="D17" s="17"/>
      <c r="E17" s="33"/>
      <c r="F17" s="33"/>
      <c r="G17" s="34"/>
      <c r="H17" s="34"/>
      <c r="I17" s="60"/>
    </row>
    <row r="18" ht="26" customHeight="1" spans="1:9">
      <c r="A18" s="14"/>
      <c r="B18" s="16" t="s">
        <v>43</v>
      </c>
      <c r="C18" s="5" t="s">
        <v>44</v>
      </c>
      <c r="D18" s="17"/>
      <c r="E18" s="33"/>
      <c r="F18" s="33"/>
      <c r="G18" s="34"/>
      <c r="H18" s="34"/>
      <c r="I18" s="60"/>
    </row>
    <row r="19" ht="26" customHeight="1" spans="1:9">
      <c r="A19" s="14"/>
      <c r="B19" s="16" t="s">
        <v>45</v>
      </c>
      <c r="C19" s="53" t="s">
        <v>46</v>
      </c>
      <c r="D19" s="17"/>
      <c r="E19" s="33"/>
      <c r="F19" s="33"/>
      <c r="G19" s="34"/>
      <c r="H19" s="34"/>
      <c r="I19" s="60"/>
    </row>
    <row r="20" ht="26" customHeight="1" spans="1:9">
      <c r="A20" s="14"/>
      <c r="B20" s="16" t="s">
        <v>47</v>
      </c>
      <c r="C20" s="53"/>
      <c r="D20" s="17"/>
      <c r="E20" s="33"/>
      <c r="F20" s="33"/>
      <c r="G20" s="34"/>
      <c r="H20" s="34"/>
      <c r="I20" s="60"/>
    </row>
    <row r="21" ht="26" customHeight="1" spans="1:9">
      <c r="A21" s="14"/>
      <c r="B21" s="16" t="s">
        <v>48</v>
      </c>
      <c r="C21" s="5"/>
      <c r="D21" s="19"/>
      <c r="E21" s="35"/>
      <c r="F21" s="35"/>
      <c r="G21" s="36"/>
      <c r="H21" s="36"/>
      <c r="I21" s="60"/>
    </row>
    <row r="22" ht="26" customHeight="1" spans="1:9">
      <c r="A22" s="20" t="s">
        <v>49</v>
      </c>
      <c r="B22" s="21"/>
      <c r="C22" s="21"/>
      <c r="D22" s="21"/>
      <c r="E22" s="21"/>
      <c r="F22" s="21"/>
      <c r="G22" s="37"/>
      <c r="H22" s="38">
        <f>SUM(H12:H21)</f>
        <v>4800</v>
      </c>
      <c r="I22" s="61"/>
    </row>
    <row r="23" ht="26" customHeight="1" spans="1:9">
      <c r="A23" s="7" t="s">
        <v>50</v>
      </c>
      <c r="B23" s="7"/>
      <c r="C23" s="7"/>
      <c r="D23" s="7"/>
      <c r="E23" s="7"/>
      <c r="F23" s="7"/>
      <c r="G23" s="39"/>
      <c r="H23" s="39"/>
      <c r="I23" s="7"/>
    </row>
    <row r="24" ht="26" customHeight="1" spans="1:9">
      <c r="A24" s="4">
        <v>1</v>
      </c>
      <c r="B24" s="5" t="s">
        <v>51</v>
      </c>
      <c r="C24" s="5" t="s">
        <v>52</v>
      </c>
      <c r="D24" s="6"/>
      <c r="E24" s="4">
        <v>1</v>
      </c>
      <c r="F24" s="4" t="s">
        <v>53</v>
      </c>
      <c r="G24" s="25">
        <v>0</v>
      </c>
      <c r="H24" s="25">
        <f t="shared" ref="H24:H27" si="1">G24*E24</f>
        <v>0</v>
      </c>
      <c r="I24" s="5" t="s">
        <v>54</v>
      </c>
    </row>
    <row r="25" ht="26" customHeight="1" spans="1:9">
      <c r="A25" s="4">
        <v>2</v>
      </c>
      <c r="B25" s="5" t="s">
        <v>55</v>
      </c>
      <c r="C25" s="5"/>
      <c r="D25" s="6"/>
      <c r="E25" s="4">
        <v>0</v>
      </c>
      <c r="F25" s="4" t="s">
        <v>14</v>
      </c>
      <c r="G25" s="25">
        <v>550</v>
      </c>
      <c r="H25" s="25">
        <f t="shared" si="1"/>
        <v>0</v>
      </c>
      <c r="I25" s="5" t="s">
        <v>56</v>
      </c>
    </row>
    <row r="26" ht="26" customHeight="1" spans="1:9">
      <c r="A26" s="4">
        <v>3</v>
      </c>
      <c r="B26" s="5" t="s">
        <v>57</v>
      </c>
      <c r="C26" s="5" t="s">
        <v>58</v>
      </c>
      <c r="D26" s="6"/>
      <c r="E26" s="4">
        <v>0</v>
      </c>
      <c r="F26" s="4" t="s">
        <v>17</v>
      </c>
      <c r="G26" s="25">
        <v>150</v>
      </c>
      <c r="H26" s="25">
        <f t="shared" si="1"/>
        <v>0</v>
      </c>
      <c r="I26" s="5" t="s">
        <v>56</v>
      </c>
    </row>
    <row r="27" ht="26" customHeight="1" spans="1:9">
      <c r="A27" s="4">
        <v>4</v>
      </c>
      <c r="B27" s="5" t="s">
        <v>59</v>
      </c>
      <c r="C27" s="5" t="s">
        <v>60</v>
      </c>
      <c r="D27" s="6" t="s">
        <v>61</v>
      </c>
      <c r="E27" s="4">
        <v>0</v>
      </c>
      <c r="F27" s="4" t="s">
        <v>17</v>
      </c>
      <c r="G27" s="25">
        <v>120</v>
      </c>
      <c r="H27" s="25">
        <f t="shared" si="1"/>
        <v>0</v>
      </c>
      <c r="I27" s="5" t="s">
        <v>56</v>
      </c>
    </row>
    <row r="28" ht="26" customHeight="1" spans="1:9">
      <c r="A28" s="22" t="s">
        <v>62</v>
      </c>
      <c r="B28" s="22"/>
      <c r="C28" s="22"/>
      <c r="D28" s="22"/>
      <c r="E28" s="22"/>
      <c r="F28" s="22"/>
      <c r="G28" s="40"/>
      <c r="H28" s="38">
        <f>SUM(H24:H27)</f>
        <v>0</v>
      </c>
      <c r="I28" s="5"/>
    </row>
    <row r="29" ht="26" customHeight="1" spans="1:9">
      <c r="A29" s="7" t="s">
        <v>63</v>
      </c>
      <c r="B29" s="7"/>
      <c r="C29" s="7"/>
      <c r="D29" s="7"/>
      <c r="E29" s="7"/>
      <c r="F29" s="7"/>
      <c r="G29" s="39"/>
      <c r="H29" s="39"/>
      <c r="I29" s="7"/>
    </row>
    <row r="30" ht="26" customHeight="1" spans="1:9">
      <c r="A30" s="4">
        <v>1</v>
      </c>
      <c r="B30" s="5" t="s">
        <v>64</v>
      </c>
      <c r="C30" s="5"/>
      <c r="D30" s="6"/>
      <c r="E30" s="4">
        <v>2</v>
      </c>
      <c r="F30" s="4" t="s">
        <v>17</v>
      </c>
      <c r="G30" s="25">
        <v>600</v>
      </c>
      <c r="H30" s="25">
        <f>G30*E30</f>
        <v>1200</v>
      </c>
      <c r="I30" s="50" t="s">
        <v>65</v>
      </c>
    </row>
    <row r="31" ht="26" customHeight="1" spans="1:9">
      <c r="A31" s="23" t="s">
        <v>66</v>
      </c>
      <c r="B31" s="23"/>
      <c r="C31" s="23"/>
      <c r="D31" s="23"/>
      <c r="E31" s="23"/>
      <c r="F31" s="23"/>
      <c r="G31" s="23"/>
      <c r="H31" s="41">
        <f>SUM(H30:H30)</f>
        <v>1200</v>
      </c>
      <c r="I31" s="51"/>
    </row>
    <row r="32" ht="26" customHeight="1" spans="1:9">
      <c r="A32" s="23" t="s">
        <v>67</v>
      </c>
      <c r="B32" s="23"/>
      <c r="C32" s="23"/>
      <c r="D32" s="23"/>
      <c r="E32" s="23"/>
      <c r="F32" s="23"/>
      <c r="G32" s="23"/>
      <c r="H32" s="41">
        <f>H10+H22+H28+H31</f>
        <v>15220</v>
      </c>
      <c r="I32" s="51"/>
    </row>
    <row r="33" ht="18.95" customHeight="1" spans="8:9">
      <c r="H33" s="54" t="s">
        <v>68</v>
      </c>
      <c r="I33" s="54"/>
    </row>
    <row r="34" ht="18.95" customHeight="1" spans="8:9">
      <c r="H34" s="54" t="s">
        <v>69</v>
      </c>
      <c r="I34" s="54"/>
    </row>
    <row r="35" ht="18.95" customHeight="1" spans="8:9">
      <c r="H35" s="54" t="s">
        <v>70</v>
      </c>
      <c r="I35" s="54"/>
    </row>
    <row r="36" ht="18.95" customHeight="1" spans="8:9">
      <c r="H36" s="55"/>
      <c r="I36" s="55"/>
    </row>
    <row r="37" ht="18.95" customHeight="1" spans="8:9">
      <c r="H37" s="42"/>
      <c r="I37" s="42"/>
    </row>
    <row r="38" ht="18.95" customHeight="1" spans="8:9">
      <c r="H38" s="42"/>
      <c r="I38" s="42"/>
    </row>
    <row r="39" ht="18.95" customHeight="1" spans="8:9">
      <c r="H39" s="42"/>
      <c r="I39" s="42"/>
    </row>
    <row r="40" ht="18.95" customHeight="1" spans="8:9">
      <c r="H40" s="42"/>
      <c r="I40" s="42"/>
    </row>
    <row r="41" ht="18.95" customHeight="1" spans="8:9">
      <c r="H41" s="42"/>
      <c r="I41" s="42"/>
    </row>
    <row r="42" ht="18.95" customHeight="1" spans="8:9">
      <c r="H42" s="42"/>
      <c r="I42" s="42"/>
    </row>
  </sheetData>
  <mergeCells count="21">
    <mergeCell ref="A1:I1"/>
    <mergeCell ref="A3:I3"/>
    <mergeCell ref="A10:G10"/>
    <mergeCell ref="A11:I11"/>
    <mergeCell ref="A22:G22"/>
    <mergeCell ref="A23:I23"/>
    <mergeCell ref="A28:G28"/>
    <mergeCell ref="A29:I29"/>
    <mergeCell ref="A31:G31"/>
    <mergeCell ref="A32:G32"/>
    <mergeCell ref="H33:I33"/>
    <mergeCell ref="H34:I34"/>
    <mergeCell ref="H35:I35"/>
    <mergeCell ref="A12:A21"/>
    <mergeCell ref="D12:D21"/>
    <mergeCell ref="E12:E21"/>
    <mergeCell ref="F12:F21"/>
    <mergeCell ref="G12:G21"/>
    <mergeCell ref="H12:H21"/>
    <mergeCell ref="I4:I8"/>
    <mergeCell ref="I12:I22"/>
  </mergeCells>
  <pageMargins left="0.865277777777778" right="0.75" top="1" bottom="1" header="0.511805555555556" footer="0.51180555555555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selection activeCell="L30" sqref="L30"/>
    </sheetView>
  </sheetViews>
  <sheetFormatPr defaultColWidth="8.875" defaultRowHeight="14.25"/>
  <cols>
    <col min="1" max="1" width="8.875" style="1"/>
    <col min="2" max="2" width="20.5" customWidth="1"/>
    <col min="3" max="3" width="11.375" customWidth="1"/>
    <col min="4" max="4" width="7" customWidth="1"/>
    <col min="7" max="7" width="11" customWidth="1"/>
    <col min="8" max="8" width="14.75" customWidth="1"/>
    <col min="9" max="9" width="33.625" customWidth="1"/>
  </cols>
  <sheetData>
    <row r="1" ht="33" customHeight="1" spans="1:9">
      <c r="A1" s="2" t="s">
        <v>71</v>
      </c>
      <c r="B1" s="2"/>
      <c r="C1" s="2"/>
      <c r="D1" s="3"/>
      <c r="E1" s="2"/>
      <c r="F1" s="2"/>
      <c r="G1" s="24"/>
      <c r="H1" s="24"/>
      <c r="I1" s="2"/>
    </row>
    <row r="2" ht="31" customHeight="1" spans="1:9">
      <c r="A2" s="4" t="s">
        <v>1</v>
      </c>
      <c r="B2" s="5" t="s">
        <v>2</v>
      </c>
      <c r="C2" s="5" t="s">
        <v>3</v>
      </c>
      <c r="D2" s="6" t="s">
        <v>4</v>
      </c>
      <c r="E2" s="4" t="s">
        <v>5</v>
      </c>
      <c r="F2" s="4" t="s">
        <v>6</v>
      </c>
      <c r="G2" s="25" t="s">
        <v>7</v>
      </c>
      <c r="H2" s="25" t="s">
        <v>8</v>
      </c>
      <c r="I2" s="4" t="s">
        <v>9</v>
      </c>
    </row>
    <row r="3" ht="33" customHeight="1" spans="1:9">
      <c r="A3" s="7" t="s">
        <v>72</v>
      </c>
      <c r="B3" s="7"/>
      <c r="C3" s="7"/>
      <c r="D3" s="8"/>
      <c r="E3" s="7"/>
      <c r="F3" s="7"/>
      <c r="G3" s="26"/>
      <c r="H3" s="26"/>
      <c r="I3" s="7"/>
    </row>
    <row r="4" ht="26" customHeight="1" spans="1:9">
      <c r="A4" s="9">
        <v>1</v>
      </c>
      <c r="B4" s="10" t="s">
        <v>11</v>
      </c>
      <c r="C4" s="11" t="s">
        <v>12</v>
      </c>
      <c r="D4" s="11" t="s">
        <v>13</v>
      </c>
      <c r="E4" s="27">
        <v>2</v>
      </c>
      <c r="F4" s="27" t="s">
        <v>14</v>
      </c>
      <c r="G4" s="28">
        <v>880</v>
      </c>
      <c r="H4" s="28">
        <f t="shared" ref="H4:H9" si="0">G4*E4</f>
        <v>1760</v>
      </c>
      <c r="I4" s="43" t="s">
        <v>73</v>
      </c>
    </row>
    <row r="5" customFormat="1" ht="26" customHeight="1" spans="1:9">
      <c r="A5" s="9">
        <v>2</v>
      </c>
      <c r="B5" s="10" t="s">
        <v>15</v>
      </c>
      <c r="C5" s="11" t="s">
        <v>16</v>
      </c>
      <c r="D5" s="11"/>
      <c r="E5" s="27">
        <v>2</v>
      </c>
      <c r="F5" s="27" t="s">
        <v>17</v>
      </c>
      <c r="G5" s="28">
        <v>660</v>
      </c>
      <c r="H5" s="28">
        <f t="shared" si="0"/>
        <v>1320</v>
      </c>
      <c r="I5" s="44"/>
    </row>
    <row r="6" customFormat="1" ht="26" customHeight="1" spans="1:9">
      <c r="A6" s="9">
        <v>3</v>
      </c>
      <c r="B6" s="10" t="s">
        <v>18</v>
      </c>
      <c r="C6" s="11" t="s">
        <v>19</v>
      </c>
      <c r="D6" s="11"/>
      <c r="E6" s="27">
        <v>2</v>
      </c>
      <c r="F6" s="27" t="s">
        <v>20</v>
      </c>
      <c r="G6" s="28">
        <v>2500</v>
      </c>
      <c r="H6" s="28">
        <f t="shared" si="0"/>
        <v>5000</v>
      </c>
      <c r="I6" s="44"/>
    </row>
    <row r="7" customFormat="1" ht="26" customHeight="1" spans="1:9">
      <c r="A7" s="9">
        <v>4</v>
      </c>
      <c r="B7" s="10" t="s">
        <v>21</v>
      </c>
      <c r="C7" s="11" t="s">
        <v>22</v>
      </c>
      <c r="D7" s="11"/>
      <c r="E7" s="27">
        <v>2</v>
      </c>
      <c r="F7" s="27" t="s">
        <v>14</v>
      </c>
      <c r="G7" s="28">
        <v>360</v>
      </c>
      <c r="H7" s="28">
        <f t="shared" si="0"/>
        <v>720</v>
      </c>
      <c r="I7" s="44"/>
    </row>
    <row r="8" ht="26" customHeight="1" spans="1:9">
      <c r="A8" s="9">
        <v>5</v>
      </c>
      <c r="B8" s="10" t="s">
        <v>23</v>
      </c>
      <c r="C8" s="11" t="s">
        <v>24</v>
      </c>
      <c r="D8" s="11" t="s">
        <v>13</v>
      </c>
      <c r="E8" s="27">
        <v>2</v>
      </c>
      <c r="F8" s="27" t="s">
        <v>14</v>
      </c>
      <c r="G8" s="28">
        <v>760</v>
      </c>
      <c r="H8" s="28">
        <f t="shared" si="0"/>
        <v>1520</v>
      </c>
      <c r="I8" s="44"/>
    </row>
    <row r="9" ht="26" customHeight="1" spans="1:9">
      <c r="A9" s="11">
        <v>6</v>
      </c>
      <c r="B9" s="10" t="s">
        <v>25</v>
      </c>
      <c r="C9" s="11"/>
      <c r="D9" s="11"/>
      <c r="E9" s="11">
        <v>1</v>
      </c>
      <c r="F9" s="11" t="s">
        <v>26</v>
      </c>
      <c r="G9" s="11">
        <v>300</v>
      </c>
      <c r="H9" s="28">
        <f t="shared" si="0"/>
        <v>300</v>
      </c>
      <c r="I9" s="45"/>
    </row>
    <row r="10" ht="26" customHeight="1" spans="1:9">
      <c r="A10" s="12" t="s">
        <v>27</v>
      </c>
      <c r="B10" s="13"/>
      <c r="C10" s="13"/>
      <c r="D10" s="13"/>
      <c r="E10" s="13"/>
      <c r="F10" s="13"/>
      <c r="G10" s="29"/>
      <c r="H10" s="30">
        <f>SUM(H4:H9)</f>
        <v>10620</v>
      </c>
      <c r="I10" s="46"/>
    </row>
    <row r="11" ht="31" customHeight="1" spans="1:9">
      <c r="A11" s="7" t="s">
        <v>29</v>
      </c>
      <c r="B11" s="7"/>
      <c r="C11" s="7"/>
      <c r="D11" s="8"/>
      <c r="E11" s="7"/>
      <c r="F11" s="7"/>
      <c r="G11" s="26"/>
      <c r="H11" s="26"/>
      <c r="I11" s="7"/>
    </row>
    <row r="12" ht="26" customHeight="1" spans="1:9">
      <c r="A12" s="14" t="s">
        <v>30</v>
      </c>
      <c r="B12" s="5" t="s">
        <v>31</v>
      </c>
      <c r="C12" s="4" t="s">
        <v>32</v>
      </c>
      <c r="D12" s="15" t="s">
        <v>13</v>
      </c>
      <c r="E12" s="31">
        <v>1</v>
      </c>
      <c r="F12" s="31" t="s">
        <v>14</v>
      </c>
      <c r="G12" s="32">
        <v>2500</v>
      </c>
      <c r="H12" s="32">
        <f>G12*E12</f>
        <v>2500</v>
      </c>
      <c r="I12" s="47" t="s">
        <v>74</v>
      </c>
    </row>
    <row r="13" ht="26" customHeight="1" spans="1:9">
      <c r="A13" s="14"/>
      <c r="B13" s="16" t="s">
        <v>34</v>
      </c>
      <c r="C13" s="4" t="s">
        <v>35</v>
      </c>
      <c r="D13" s="17"/>
      <c r="E13" s="33"/>
      <c r="F13" s="33"/>
      <c r="G13" s="34"/>
      <c r="H13" s="34"/>
      <c r="I13" s="48"/>
    </row>
    <row r="14" ht="26" customHeight="1" spans="1:9">
      <c r="A14" s="14"/>
      <c r="B14" s="16" t="s">
        <v>36</v>
      </c>
      <c r="C14" s="4" t="s">
        <v>37</v>
      </c>
      <c r="D14" s="17"/>
      <c r="E14" s="33"/>
      <c r="F14" s="33"/>
      <c r="G14" s="34"/>
      <c r="H14" s="34"/>
      <c r="I14" s="48"/>
    </row>
    <row r="15" ht="26" customHeight="1" spans="1:9">
      <c r="A15" s="14"/>
      <c r="B15" s="16" t="s">
        <v>38</v>
      </c>
      <c r="C15" s="4" t="s">
        <v>39</v>
      </c>
      <c r="D15" s="17"/>
      <c r="E15" s="33"/>
      <c r="F15" s="33"/>
      <c r="G15" s="34"/>
      <c r="H15" s="34"/>
      <c r="I15" s="48"/>
    </row>
    <row r="16" ht="26" customHeight="1" spans="1:9">
      <c r="A16" s="14"/>
      <c r="B16" s="16" t="s">
        <v>38</v>
      </c>
      <c r="C16" s="4" t="s">
        <v>40</v>
      </c>
      <c r="D16" s="17"/>
      <c r="E16" s="33"/>
      <c r="F16" s="33"/>
      <c r="G16" s="34"/>
      <c r="H16" s="34"/>
      <c r="I16" s="48"/>
    </row>
    <row r="17" ht="26" customHeight="1" spans="1:9">
      <c r="A17" s="14"/>
      <c r="B17" s="16" t="s">
        <v>41</v>
      </c>
      <c r="C17" s="18" t="s">
        <v>42</v>
      </c>
      <c r="D17" s="17"/>
      <c r="E17" s="33"/>
      <c r="F17" s="33"/>
      <c r="G17" s="34"/>
      <c r="H17" s="34"/>
      <c r="I17" s="48"/>
    </row>
    <row r="18" ht="26" customHeight="1" spans="1:9">
      <c r="A18" s="14"/>
      <c r="B18" s="16" t="s">
        <v>43</v>
      </c>
      <c r="C18" s="4" t="s">
        <v>75</v>
      </c>
      <c r="D18" s="17"/>
      <c r="E18" s="33"/>
      <c r="F18" s="33"/>
      <c r="G18" s="34"/>
      <c r="H18" s="34"/>
      <c r="I18" s="48"/>
    </row>
    <row r="19" ht="26" customHeight="1" spans="1:9">
      <c r="A19" s="14"/>
      <c r="B19" s="16" t="s">
        <v>45</v>
      </c>
      <c r="C19" s="6" t="s">
        <v>46</v>
      </c>
      <c r="D19" s="17"/>
      <c r="E19" s="33"/>
      <c r="F19" s="33"/>
      <c r="G19" s="34"/>
      <c r="H19" s="34"/>
      <c r="I19" s="48"/>
    </row>
    <row r="20" ht="26" customHeight="1" spans="1:9">
      <c r="A20" s="14"/>
      <c r="B20" s="16" t="s">
        <v>47</v>
      </c>
      <c r="C20" s="6"/>
      <c r="D20" s="17"/>
      <c r="E20" s="33"/>
      <c r="F20" s="33"/>
      <c r="G20" s="34"/>
      <c r="H20" s="34"/>
      <c r="I20" s="48"/>
    </row>
    <row r="21" ht="26" customHeight="1" spans="1:9">
      <c r="A21" s="14"/>
      <c r="B21" s="16" t="s">
        <v>48</v>
      </c>
      <c r="C21" s="4"/>
      <c r="D21" s="19"/>
      <c r="E21" s="35"/>
      <c r="F21" s="35"/>
      <c r="G21" s="36"/>
      <c r="H21" s="36"/>
      <c r="I21" s="48"/>
    </row>
    <row r="22" ht="26" customHeight="1" spans="1:9">
      <c r="A22" s="20" t="s">
        <v>49</v>
      </c>
      <c r="B22" s="21"/>
      <c r="C22" s="21"/>
      <c r="D22" s="21"/>
      <c r="E22" s="21"/>
      <c r="F22" s="21"/>
      <c r="G22" s="37"/>
      <c r="H22" s="38">
        <f>SUM(H12:H21)</f>
        <v>2500</v>
      </c>
      <c r="I22" s="49"/>
    </row>
    <row r="23" ht="26" customHeight="1" spans="1:9">
      <c r="A23" s="7" t="s">
        <v>50</v>
      </c>
      <c r="B23" s="7"/>
      <c r="C23" s="7"/>
      <c r="D23" s="7"/>
      <c r="E23" s="7"/>
      <c r="F23" s="7"/>
      <c r="G23" s="39"/>
      <c r="H23" s="39"/>
      <c r="I23" s="7"/>
    </row>
    <row r="24" ht="26" customHeight="1" spans="1:9">
      <c r="A24" s="4">
        <v>1</v>
      </c>
      <c r="B24" s="5" t="s">
        <v>51</v>
      </c>
      <c r="C24" s="4" t="s">
        <v>52</v>
      </c>
      <c r="D24" s="6"/>
      <c r="E24" s="4">
        <v>1</v>
      </c>
      <c r="F24" s="4" t="s">
        <v>53</v>
      </c>
      <c r="G24" s="25">
        <v>0</v>
      </c>
      <c r="H24" s="25">
        <f t="shared" ref="H24:H27" si="1">G24*E24</f>
        <v>0</v>
      </c>
      <c r="I24" s="47" t="s">
        <v>76</v>
      </c>
    </row>
    <row r="25" ht="26" customHeight="1" spans="1:9">
      <c r="A25" s="4">
        <v>2</v>
      </c>
      <c r="B25" s="5" t="s">
        <v>55</v>
      </c>
      <c r="C25" s="4"/>
      <c r="D25" s="6"/>
      <c r="E25" s="4">
        <v>0</v>
      </c>
      <c r="F25" s="4" t="s">
        <v>14</v>
      </c>
      <c r="G25" s="25">
        <v>0</v>
      </c>
      <c r="H25" s="25">
        <f t="shared" si="1"/>
        <v>0</v>
      </c>
      <c r="I25" s="48"/>
    </row>
    <row r="26" ht="26" customHeight="1" spans="1:9">
      <c r="A26" s="4">
        <v>3</v>
      </c>
      <c r="B26" s="5" t="s">
        <v>57</v>
      </c>
      <c r="C26" s="4" t="s">
        <v>58</v>
      </c>
      <c r="D26" s="6"/>
      <c r="E26" s="4">
        <v>0</v>
      </c>
      <c r="F26" s="4" t="s">
        <v>17</v>
      </c>
      <c r="G26" s="25">
        <v>0</v>
      </c>
      <c r="H26" s="25">
        <f t="shared" si="1"/>
        <v>0</v>
      </c>
      <c r="I26" s="48"/>
    </row>
    <row r="27" ht="26" customHeight="1" spans="1:9">
      <c r="A27" s="4">
        <v>4</v>
      </c>
      <c r="B27" s="5" t="s">
        <v>59</v>
      </c>
      <c r="C27" s="4" t="s">
        <v>60</v>
      </c>
      <c r="D27" s="6" t="s">
        <v>61</v>
      </c>
      <c r="E27" s="4">
        <v>0</v>
      </c>
      <c r="F27" s="4" t="s">
        <v>17</v>
      </c>
      <c r="G27" s="25">
        <v>0</v>
      </c>
      <c r="H27" s="25">
        <f t="shared" si="1"/>
        <v>0</v>
      </c>
      <c r="I27" s="48"/>
    </row>
    <row r="28" ht="26" customHeight="1" spans="1:9">
      <c r="A28" s="22" t="s">
        <v>62</v>
      </c>
      <c r="B28" s="22"/>
      <c r="C28" s="22"/>
      <c r="D28" s="22"/>
      <c r="E28" s="22"/>
      <c r="F28" s="22"/>
      <c r="G28" s="40"/>
      <c r="H28" s="38">
        <f>SUM(H24:H27)</f>
        <v>0</v>
      </c>
      <c r="I28" s="49"/>
    </row>
    <row r="29" ht="26" customHeight="1" spans="1:9">
      <c r="A29" s="7" t="s">
        <v>63</v>
      </c>
      <c r="B29" s="7"/>
      <c r="C29" s="7"/>
      <c r="D29" s="7"/>
      <c r="E29" s="7"/>
      <c r="F29" s="7"/>
      <c r="G29" s="39"/>
      <c r="H29" s="39"/>
      <c r="I29" s="7"/>
    </row>
    <row r="30" ht="26" customHeight="1" spans="1:9">
      <c r="A30" s="4">
        <v>1</v>
      </c>
      <c r="B30" s="5" t="s">
        <v>64</v>
      </c>
      <c r="C30" s="5"/>
      <c r="D30" s="6"/>
      <c r="E30" s="4">
        <v>2</v>
      </c>
      <c r="F30" s="4" t="s">
        <v>17</v>
      </c>
      <c r="G30" s="25">
        <v>1000</v>
      </c>
      <c r="H30" s="25">
        <f>G30*E30</f>
        <v>2000</v>
      </c>
      <c r="I30" s="50" t="s">
        <v>77</v>
      </c>
    </row>
    <row r="31" ht="26" customHeight="1" spans="1:9">
      <c r="A31" s="23" t="s">
        <v>66</v>
      </c>
      <c r="B31" s="23"/>
      <c r="C31" s="23"/>
      <c r="D31" s="23"/>
      <c r="E31" s="23"/>
      <c r="F31" s="23"/>
      <c r="G31" s="23"/>
      <c r="H31" s="41">
        <f>SUM(H30:H30)</f>
        <v>2000</v>
      </c>
      <c r="I31" s="51"/>
    </row>
    <row r="32" ht="26" customHeight="1" spans="1:9">
      <c r="A32" s="23" t="s">
        <v>67</v>
      </c>
      <c r="B32" s="23"/>
      <c r="C32" s="23"/>
      <c r="D32" s="23"/>
      <c r="E32" s="23"/>
      <c r="F32" s="23"/>
      <c r="G32" s="23"/>
      <c r="H32" s="41">
        <f>H10+H22+H28+H31</f>
        <v>15120</v>
      </c>
      <c r="I32" s="51"/>
    </row>
    <row r="33" ht="18.95" customHeight="1" spans="8:9">
      <c r="H33" s="42"/>
      <c r="I33" s="42"/>
    </row>
    <row r="34" ht="18.95" customHeight="1" spans="8:9">
      <c r="H34" s="42"/>
      <c r="I34" s="42"/>
    </row>
    <row r="35" ht="18.95" customHeight="1" spans="8:9">
      <c r="H35" s="42"/>
      <c r="I35" s="42"/>
    </row>
    <row r="36" ht="18.95" customHeight="1" spans="8:9">
      <c r="H36" s="42"/>
      <c r="I36" s="42"/>
    </row>
    <row r="37" ht="18.95" customHeight="1" spans="8:9">
      <c r="H37" s="42"/>
      <c r="I37" s="42"/>
    </row>
    <row r="38" ht="18.95" customHeight="1" spans="8:9">
      <c r="H38" s="42"/>
      <c r="I38" s="42"/>
    </row>
  </sheetData>
  <mergeCells count="19">
    <mergeCell ref="A1:I1"/>
    <mergeCell ref="A3:I3"/>
    <mergeCell ref="A10:G10"/>
    <mergeCell ref="A11:I11"/>
    <mergeCell ref="A22:G22"/>
    <mergeCell ref="A23:I23"/>
    <mergeCell ref="A28:G28"/>
    <mergeCell ref="A29:I29"/>
    <mergeCell ref="A31:G31"/>
    <mergeCell ref="A32:G32"/>
    <mergeCell ref="A12:A21"/>
    <mergeCell ref="D12:D21"/>
    <mergeCell ref="E12:E21"/>
    <mergeCell ref="F12:F21"/>
    <mergeCell ref="G12:G21"/>
    <mergeCell ref="H12:H21"/>
    <mergeCell ref="I4:I9"/>
    <mergeCell ref="I12:I22"/>
    <mergeCell ref="I24:I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2017-11-06T13:27:00Z</dcterms:created>
  <cp:lastPrinted>2019-05-27T15:20:00Z</cp:lastPrinted>
  <dcterms:modified xsi:type="dcterms:W3CDTF">2025-02-17T10:31:28Z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2052-11.8.2.1116</vt:lpwstr>
  </property>
  <property fmtid="{D5CDD505-2E9C-101B-9397-08002B2CF9AE}" pid="3" name="ICV">
    <vt:lpwstr>BC2DF4243B77047F809FB2671B41055E</vt:lpwstr>
  </property>
</Properties>
</file>