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<sst xmlns="http://schemas.openxmlformats.org/spreadsheetml/2006/main" count="104" uniqueCount="86">
  <si>
    <t>项目名称：     供氧设备带设施项目</t>
  </si>
  <si>
    <r>
      <rPr>
        <b/>
        <sz val="11"/>
        <rFont val="Microsoft YaHei"/>
        <charset val="134"/>
      </rPr>
      <t>序号</t>
    </r>
  </si>
  <si>
    <r>
      <rPr>
        <b/>
        <sz val="11"/>
        <rFont val="Microsoft YaHei"/>
        <charset val="134"/>
      </rPr>
      <t>设备名称</t>
    </r>
  </si>
  <si>
    <r>
      <rPr>
        <b/>
        <sz val="11"/>
        <rFont val="Microsoft YaHei"/>
        <charset val="134"/>
      </rPr>
      <t>设备型号</t>
    </r>
  </si>
  <si>
    <r>
      <rPr>
        <b/>
        <sz val="11"/>
        <rFont val="Microsoft YaHei"/>
        <charset val="134"/>
      </rPr>
      <t>技术参数</t>
    </r>
  </si>
  <si>
    <r>
      <rPr>
        <b/>
        <sz val="11"/>
        <rFont val="Microsoft YaHei"/>
        <charset val="134"/>
      </rPr>
      <t>单位</t>
    </r>
  </si>
  <si>
    <r>
      <rPr>
        <b/>
        <sz val="11"/>
        <rFont val="Microsoft YaHei"/>
        <charset val="134"/>
      </rPr>
      <t>数量</t>
    </r>
  </si>
  <si>
    <r>
      <rPr>
        <b/>
        <sz val="11"/>
        <rFont val="Microsoft YaHei"/>
        <charset val="134"/>
      </rPr>
      <t>单价</t>
    </r>
  </si>
  <si>
    <r>
      <rPr>
        <b/>
        <sz val="11"/>
        <rFont val="Microsoft YaHei"/>
        <charset val="134"/>
      </rPr>
      <t>合计</t>
    </r>
  </si>
  <si>
    <r>
      <rPr>
        <b/>
        <sz val="11"/>
        <rFont val="SimSun"/>
        <charset val="134"/>
      </rPr>
      <t>一、中心供氧管网系统</t>
    </r>
  </si>
  <si>
    <r>
      <rPr>
        <sz val="11"/>
        <rFont val="SimSun"/>
        <charset val="134"/>
      </rPr>
      <t>不锈钢楼层主管道</t>
    </r>
  </si>
  <si>
    <r>
      <rPr>
        <sz val="9"/>
        <rFont val="SimSun"/>
        <charset val="134"/>
      </rPr>
      <t>Φ 14×1</t>
    </r>
  </si>
  <si>
    <r>
      <rPr>
        <sz val="9"/>
        <rFont val="SimSun"/>
        <charset val="134"/>
      </rPr>
      <t xml:space="preserve">1.规格型号：    Φ 14×1
</t>
    </r>
    <r>
      <rPr>
        <sz val="9"/>
        <rFont val="SimSun"/>
        <charset val="134"/>
      </rPr>
      <t xml:space="preserve">2.材质：06Cr19Ni10
</t>
    </r>
    <r>
      <rPr>
        <sz val="9"/>
        <rFont val="SimSun"/>
        <charset val="134"/>
      </rPr>
      <t xml:space="preserve">3.处理方式：气压试验，泄漏性试验，脱脂，吹扫
</t>
    </r>
    <r>
      <rPr>
        <sz val="9"/>
        <rFont val="SimSun"/>
        <charset val="134"/>
      </rPr>
      <t>4.连接形式：氩弧焊焊接</t>
    </r>
  </si>
  <si>
    <r>
      <rPr>
        <sz val="11"/>
        <rFont val="SimSun"/>
        <charset val="134"/>
      </rPr>
      <t>m</t>
    </r>
  </si>
  <si>
    <r>
      <rPr>
        <sz val="11"/>
        <rFont val="SimSun"/>
        <charset val="134"/>
      </rPr>
      <t>低压铜及铜合金管</t>
    </r>
  </si>
  <si>
    <r>
      <rPr>
        <sz val="9"/>
        <rFont val="SimSun"/>
        <charset val="134"/>
      </rPr>
      <t>Φ8×1</t>
    </r>
  </si>
  <si>
    <r>
      <rPr>
        <sz val="9"/>
        <rFont val="SimSun"/>
        <charset val="134"/>
      </rPr>
      <t xml:space="preserve">1.规格型号：    Φ8×1
</t>
    </r>
    <r>
      <rPr>
        <sz val="9"/>
        <rFont val="SimSun"/>
        <charset val="134"/>
      </rPr>
      <t xml:space="preserve">2.材质：TP2
</t>
    </r>
    <r>
      <rPr>
        <sz val="9"/>
        <rFont val="SimSun"/>
        <charset val="134"/>
      </rPr>
      <t xml:space="preserve">3.连接形式：氩弧焊焊接
</t>
    </r>
    <r>
      <rPr>
        <sz val="9"/>
        <rFont val="SimSun"/>
        <charset val="134"/>
      </rPr>
      <t xml:space="preserve">4.安装位置及敷设范围：病房支管，病房吊顶内、铝
</t>
    </r>
    <r>
      <rPr>
        <sz val="9"/>
        <rFont val="SimSun"/>
        <charset val="134"/>
      </rPr>
      <t xml:space="preserve">合金设备带内
</t>
    </r>
    <r>
      <rPr>
        <sz val="9"/>
        <rFont val="SimSun"/>
        <charset val="134"/>
      </rPr>
      <t>5.套管形式、材质、规格：详设计</t>
    </r>
  </si>
  <si>
    <r>
      <rPr>
        <sz val="11"/>
        <rFont val="SimSun"/>
        <charset val="134"/>
      </rPr>
      <t>氧气终端</t>
    </r>
  </si>
  <si>
    <r>
      <rPr>
        <sz val="9"/>
        <rFont val="SimSun"/>
        <charset val="134"/>
      </rPr>
      <t>OZD-4</t>
    </r>
  </si>
  <si>
    <r>
      <rPr>
        <sz val="9"/>
        <rFont val="SimSun"/>
        <charset val="134"/>
      </rPr>
      <t xml:space="preserve">1.名称:氧气终端
</t>
    </r>
    <r>
      <rPr>
        <sz val="9"/>
        <rFont val="SimSun"/>
        <charset val="134"/>
      </rPr>
      <t xml:space="preserve">2.材质:铜合金；制式：国标
</t>
    </r>
    <r>
      <rPr>
        <sz val="9"/>
        <rFont val="SimSun"/>
        <charset val="134"/>
      </rPr>
      <t xml:space="preserve">3.连接形式：航空低压球形接头连接
</t>
    </r>
    <r>
      <rPr>
        <sz val="9"/>
        <rFont val="SimSun"/>
        <charset val="134"/>
      </rPr>
      <t xml:space="preserve">4.型号、规格：OZD-4
</t>
    </r>
    <r>
      <rPr>
        <sz val="9"/>
        <rFont val="SimSun"/>
        <charset val="134"/>
      </rPr>
      <t xml:space="preserve">5. 自带维修阀，满足YY0801.1-2010《医用气体管道
</t>
    </r>
    <r>
      <rPr>
        <sz val="9"/>
        <rFont val="SimSun"/>
        <charset val="134"/>
      </rPr>
      <t xml:space="preserve">系统终端第1部分：用于压缩医用气体和真空的终端
</t>
    </r>
    <r>
      <rPr>
        <sz val="9"/>
        <rFont val="SimSun"/>
        <charset val="134"/>
      </rPr>
      <t>》要求</t>
    </r>
  </si>
  <si>
    <r>
      <rPr>
        <sz val="11"/>
        <rFont val="SimSun"/>
        <charset val="134"/>
      </rPr>
      <t>个</t>
    </r>
  </si>
  <si>
    <r>
      <rPr>
        <sz val="11"/>
        <rFont val="SimSun"/>
        <charset val="134"/>
      </rPr>
      <t>病房低压维修阀</t>
    </r>
  </si>
  <si>
    <r>
      <rPr>
        <sz val="9"/>
        <rFont val="SimSun"/>
        <charset val="134"/>
      </rPr>
      <t>SJ1-6</t>
    </r>
  </si>
  <si>
    <r>
      <rPr>
        <sz val="9"/>
        <rFont val="SimSun"/>
        <charset val="134"/>
      </rPr>
      <t xml:space="preserve">1.名称:病房低压维修阀
</t>
    </r>
    <r>
      <rPr>
        <sz val="9"/>
        <rFont val="SimSun"/>
        <charset val="134"/>
      </rPr>
      <t xml:space="preserve">2.材质:铜合金
</t>
    </r>
    <r>
      <rPr>
        <sz val="9"/>
        <rFont val="SimSun"/>
        <charset val="134"/>
      </rPr>
      <t xml:space="preserve">3.连接形式：螺纹连接
</t>
    </r>
    <r>
      <rPr>
        <sz val="5"/>
        <rFont val="SimSun"/>
        <charset val="134"/>
      </rPr>
      <t>4  型 号 SJ 1 - 6</t>
    </r>
  </si>
  <si>
    <r>
      <rPr>
        <sz val="11"/>
        <rFont val="SimSun"/>
        <charset val="134"/>
      </rPr>
      <t>低压球形接头</t>
    </r>
  </si>
  <si>
    <r>
      <rPr>
        <sz val="9"/>
        <rFont val="SimSun"/>
        <charset val="134"/>
      </rPr>
      <t>6YC</t>
    </r>
  </si>
  <si>
    <r>
      <rPr>
        <sz val="5"/>
        <rFont val="SimSun"/>
        <charset val="134"/>
      </rPr>
      <t xml:space="preserve">.
</t>
    </r>
    <r>
      <rPr>
        <sz val="9"/>
        <rFont val="SimSun"/>
        <charset val="134"/>
      </rPr>
      <t xml:space="preserve">5 规格: DN6
</t>
    </r>
    <r>
      <rPr>
        <sz val="9"/>
        <rFont val="SimSun"/>
        <charset val="134"/>
      </rPr>
      <t xml:space="preserve">1.名称:低压铜球形接头
</t>
    </r>
    <r>
      <rPr>
        <sz val="9"/>
        <rFont val="SimSun"/>
        <charset val="134"/>
      </rPr>
      <t xml:space="preserve">2.材质:TP2Y
</t>
    </r>
    <r>
      <rPr>
        <sz val="9"/>
        <rFont val="SimSun"/>
        <charset val="134"/>
      </rPr>
      <t>3.型号、规格：6YC</t>
    </r>
  </si>
  <si>
    <r>
      <rPr>
        <sz val="11"/>
        <rFont val="SimSun"/>
        <charset val="134"/>
      </rPr>
      <t>付</t>
    </r>
  </si>
  <si>
    <r>
      <rPr>
        <sz val="11"/>
        <rFont val="SimSun"/>
        <charset val="134"/>
      </rPr>
      <t>管道吹扫</t>
    </r>
  </si>
  <si>
    <r>
      <rPr>
        <sz val="9"/>
        <rFont val="SimSun"/>
        <charset val="134"/>
      </rPr>
      <t>/</t>
    </r>
  </si>
  <si>
    <r>
      <rPr>
        <sz val="11"/>
        <rFont val="SimSun"/>
        <charset val="134"/>
      </rPr>
      <t>管道压力试验、气密性试验</t>
    </r>
  </si>
  <si>
    <r>
      <rPr>
        <sz val="14"/>
        <color rgb="FFFF0000"/>
        <rFont val="SimSun"/>
        <charset val="134"/>
      </rPr>
      <t>1、小计</t>
    </r>
  </si>
  <si>
    <r>
      <rPr>
        <b/>
        <sz val="11"/>
        <rFont val="SimSun"/>
        <charset val="134"/>
      </rPr>
      <t>二、智能护理通讯系统</t>
    </r>
  </si>
  <si>
    <r>
      <rPr>
        <sz val="11"/>
        <rFont val="SimSun"/>
        <charset val="134"/>
      </rPr>
      <t xml:space="preserve">智能护理通讯系统主机
</t>
    </r>
    <r>
      <rPr>
        <sz val="11"/>
        <rFont val="SimSun"/>
        <charset val="134"/>
      </rPr>
      <t xml:space="preserve">（原主机位数不够，换
</t>
    </r>
    <r>
      <rPr>
        <sz val="11"/>
        <rFont val="SimSun"/>
        <charset val="134"/>
      </rPr>
      <t>新）</t>
    </r>
  </si>
  <si>
    <r>
      <rPr>
        <sz val="11"/>
        <rFont val="SimSun"/>
        <charset val="134"/>
      </rPr>
      <t xml:space="preserve">WX-
</t>
    </r>
    <r>
      <rPr>
        <sz val="11"/>
        <rFont val="SimSun"/>
        <charset val="134"/>
      </rPr>
      <t>968K/120</t>
    </r>
  </si>
  <si>
    <r>
      <rPr>
        <sz val="9"/>
        <rFont val="SimSun"/>
        <charset val="134"/>
      </rPr>
      <t xml:space="preserve">1.名称：智能护理通讯系统,配置120位；
</t>
    </r>
    <r>
      <rPr>
        <sz val="9"/>
        <rFont val="SimSun"/>
        <charset val="134"/>
      </rPr>
      <t xml:space="preserve">2.功能：分机无中断呼叫；主机多功能显示；呼叫存
</t>
    </r>
    <r>
      <rPr>
        <sz val="9"/>
        <rFont val="SimSun"/>
        <charset val="134"/>
      </rPr>
      <t xml:space="preserve">储；振铃音量调节；多首和弦音乐；故障自检报警；
</t>
    </r>
    <r>
      <rPr>
        <sz val="9"/>
        <rFont val="SimSun"/>
        <charset val="134"/>
      </rPr>
      <t xml:space="preserve">可自动检测总线电流、电压并数码显示；主机可自动
</t>
    </r>
    <r>
      <rPr>
        <sz val="9"/>
        <rFont val="SimSun"/>
        <charset val="134"/>
      </rPr>
      <t xml:space="preserve">检测分机故障；分机在线编号；主机二级护理级别任
</t>
    </r>
    <r>
      <rPr>
        <sz val="9"/>
        <rFont val="SimSun"/>
        <charset val="134"/>
      </rPr>
      <t xml:space="preserve">意设定；高级护理分机呼叫可中断低级护理分机通
</t>
    </r>
    <r>
      <rPr>
        <sz val="9"/>
        <rFont val="SimSun"/>
        <charset val="134"/>
      </rPr>
      <t xml:space="preserve">话；主机、分机免提通话；双向呼叫，双功通话；主
</t>
    </r>
    <r>
      <rPr>
        <sz val="9"/>
        <rFont val="SimSun"/>
        <charset val="134"/>
      </rPr>
      <t>机、分机任意复位清除，无需操作；可带多个电话分</t>
    </r>
  </si>
  <si>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</si>
  <si>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>传呼分机(含手持机)</t>
    </r>
  </si>
  <si>
    <r>
      <rPr>
        <sz val="11"/>
        <rFont val="SimSun"/>
        <charset val="134"/>
      </rPr>
      <t>FM-15</t>
    </r>
  </si>
  <si>
    <r>
      <rPr>
        <sz val="9"/>
        <rFont val="SimSun"/>
        <charset val="134"/>
      </rPr>
      <t xml:space="preserve">1.名称：传呼分机
</t>
    </r>
    <r>
      <rPr>
        <sz val="9"/>
        <rFont val="SimSun"/>
        <charset val="134"/>
      </rPr>
      <t xml:space="preserve">2.型号：FM-15（含手持机）
</t>
    </r>
    <r>
      <rPr>
        <sz val="9"/>
        <rFont val="SimSun"/>
        <charset val="134"/>
      </rPr>
      <t xml:space="preserve">3.功能要求：与主机实现双向通话、呼叫清除、指示
</t>
    </r>
    <r>
      <rPr>
        <sz val="9"/>
        <rFont val="SimSun"/>
        <charset val="134"/>
      </rPr>
      <t xml:space="preserve">灯提示叫通、和弦音乐。
</t>
    </r>
    <r>
      <rPr>
        <sz val="9"/>
        <rFont val="SimSun"/>
        <charset val="134"/>
      </rPr>
      <t xml:space="preserve">4.参数要求：环境温度 0～40℃ , 相对湿度 10％-80
</t>
    </r>
    <r>
      <rPr>
        <sz val="9"/>
        <rFont val="SimSun"/>
        <charset val="134"/>
      </rPr>
      <t xml:space="preserve">%(25℃)，总线电压 18±2V，通讯电流 5－50mA，
</t>
    </r>
    <r>
      <rPr>
        <sz val="9"/>
        <rFont val="SimSun"/>
        <charset val="134"/>
      </rPr>
      <t>通讯功耗0.1W－0.8W 。</t>
    </r>
  </si>
  <si>
    <r>
      <rPr>
        <sz val="11"/>
        <rFont val="SimSun"/>
        <charset val="134"/>
      </rPr>
      <t>套</t>
    </r>
  </si>
  <si>
    <r>
      <rPr>
        <sz val="11"/>
        <rFont val="SimSun"/>
        <charset val="134"/>
      </rPr>
      <t>传呼信号线</t>
    </r>
  </si>
  <si>
    <r>
      <rPr>
        <sz val="11"/>
        <rFont val="SimSun"/>
        <charset val="134"/>
      </rPr>
      <t>RVV2*0.5</t>
    </r>
  </si>
  <si>
    <r>
      <rPr>
        <sz val="9"/>
        <rFont val="SimSun"/>
        <charset val="134"/>
      </rPr>
      <t xml:space="preserve">1.配线形式：暗配
</t>
    </r>
    <r>
      <rPr>
        <sz val="9"/>
        <rFont val="SimSun"/>
        <charset val="134"/>
      </rPr>
      <t xml:space="preserve">2.导线型号、材质、规格：60227 IEC
</t>
    </r>
    <r>
      <rPr>
        <sz val="9"/>
        <rFont val="SimSun"/>
        <charset val="134"/>
      </rPr>
      <t xml:space="preserve">52(RVV)2×0.5mm2
</t>
    </r>
    <r>
      <rPr>
        <sz val="9"/>
        <rFont val="SimSun"/>
        <charset val="134"/>
      </rPr>
      <t>3.敷设部位：走廊吊顶内、病房设备带内</t>
    </r>
  </si>
  <si>
    <r>
      <rPr>
        <sz val="11"/>
        <rFont val="SimSun"/>
        <charset val="134"/>
      </rPr>
      <t>米</t>
    </r>
  </si>
  <si>
    <r>
      <rPr>
        <sz val="11"/>
        <rFont val="SimSun"/>
        <charset val="134"/>
      </rPr>
      <t>PVC导管</t>
    </r>
  </si>
  <si>
    <r>
      <rPr>
        <sz val="11"/>
        <rFont val="SimSun"/>
        <charset val="134"/>
      </rPr>
      <t>/</t>
    </r>
  </si>
  <si>
    <r>
      <rPr>
        <sz val="9"/>
        <rFont val="SimSun"/>
        <charset val="134"/>
      </rPr>
      <t xml:space="preserve">1.名称:传呼线穿线管
</t>
    </r>
    <r>
      <rPr>
        <sz val="9"/>
        <rFont val="SimSun"/>
        <charset val="134"/>
      </rPr>
      <t xml:space="preserve">2.材质：PVC
</t>
    </r>
    <r>
      <rPr>
        <sz val="9"/>
        <rFont val="SimSun"/>
        <charset val="134"/>
      </rPr>
      <t xml:space="preserve">3.规格：    φ20
</t>
    </r>
    <r>
      <rPr>
        <sz val="9"/>
        <rFont val="SimSun"/>
        <charset val="134"/>
      </rPr>
      <t>4.配置形式及部位：详设计</t>
    </r>
  </si>
  <si>
    <r>
      <rPr>
        <sz val="14"/>
        <color rgb="FFFF0000"/>
        <rFont val="SimSun"/>
        <charset val="134"/>
      </rPr>
      <t>2、小计</t>
    </r>
  </si>
  <si>
    <r>
      <rPr>
        <sz val="11"/>
        <rFont val="SimSun"/>
        <charset val="134"/>
      </rPr>
      <t>三、病房终端设备及配套设施</t>
    </r>
  </si>
  <si>
    <r>
      <rPr>
        <sz val="11"/>
        <rFont val="SimSun"/>
        <charset val="134"/>
      </rPr>
      <t>铝合金设备带</t>
    </r>
  </si>
  <si>
    <r>
      <rPr>
        <sz val="11"/>
        <rFont val="SimSun"/>
        <charset val="134"/>
      </rPr>
      <t>ZD06</t>
    </r>
  </si>
  <si>
    <r>
      <rPr>
        <sz val="9"/>
        <rFont val="SimSun"/>
        <charset val="134"/>
      </rPr>
      <t xml:space="preserve">1.名称：铝合金设备带
</t>
    </r>
    <r>
      <rPr>
        <sz val="9"/>
        <rFont val="SimSun"/>
        <charset val="134"/>
      </rPr>
      <t xml:space="preserve">2.规格：200×60×1.5mm
</t>
    </r>
    <r>
      <rPr>
        <sz val="9"/>
        <rFont val="SimSun"/>
        <charset val="134"/>
      </rPr>
      <t xml:space="preserve">3.材质：铝合金
</t>
    </r>
    <r>
      <rPr>
        <sz val="9"/>
        <rFont val="SimSun"/>
        <charset val="134"/>
      </rPr>
      <t>4.组合形式：底板为整体，四腔体结构。</t>
    </r>
  </si>
  <si>
    <r>
      <rPr>
        <sz val="6"/>
        <rFont val="Arial"/>
        <charset val="134"/>
      </rPr>
      <t xml:space="preserve">
</t>
    </r>
    <r>
      <rPr>
        <sz val="11"/>
        <rFont val="SimSun"/>
        <charset val="134"/>
      </rPr>
      <t>2</t>
    </r>
  </si>
  <si>
    <r>
      <rPr>
        <sz val="11"/>
        <rFont val="SimSun"/>
        <charset val="134"/>
      </rPr>
      <t>PVC装饰槽</t>
    </r>
  </si>
  <si>
    <r>
      <rPr>
        <sz val="6"/>
        <rFont val="Arial"/>
        <charset val="134"/>
      </rPr>
      <t xml:space="preserve">
</t>
    </r>
    <r>
      <rPr>
        <sz val="11"/>
        <rFont val="SimSun"/>
        <charset val="134"/>
      </rPr>
      <t>60*40</t>
    </r>
  </si>
  <si>
    <r>
      <rPr>
        <sz val="9"/>
        <rFont val="SimSun"/>
        <charset val="134"/>
      </rPr>
      <t xml:space="preserve">1.名称：装饰带
</t>
    </r>
    <r>
      <rPr>
        <sz val="9"/>
        <rFont val="SimSun"/>
        <charset val="134"/>
      </rPr>
      <t>2.规格：60×40</t>
    </r>
  </si>
  <si>
    <r>
      <rPr>
        <sz val="11"/>
        <rFont val="SimSun"/>
        <charset val="134"/>
      </rPr>
      <t>条</t>
    </r>
  </si>
  <si>
    <r>
      <rPr>
        <sz val="6"/>
        <rFont val="Arial"/>
        <charset val="134"/>
      </rPr>
      <t xml:space="preserve">
</t>
    </r>
    <r>
      <rPr>
        <sz val="11"/>
        <rFont val="SimSun"/>
        <charset val="134"/>
      </rPr>
      <t>3.00</t>
    </r>
  </si>
  <si>
    <r>
      <rPr>
        <sz val="6"/>
        <rFont val="Arial"/>
        <charset val="134"/>
      </rPr>
      <t xml:space="preserve">
</t>
    </r>
    <r>
      <rPr>
        <sz val="11"/>
        <rFont val="SimSun"/>
        <charset val="134"/>
      </rPr>
      <t>45.00</t>
    </r>
  </si>
  <si>
    <r>
      <rPr>
        <sz val="11"/>
        <rFont val="SimSun"/>
        <charset val="134"/>
      </rPr>
      <t>二位十五孔电源插座</t>
    </r>
  </si>
  <si>
    <r>
      <rPr>
        <sz val="11"/>
        <rFont val="SimSun"/>
        <charset val="134"/>
      </rPr>
      <t>118型</t>
    </r>
  </si>
  <si>
    <r>
      <rPr>
        <sz val="9"/>
        <rFont val="SimSun"/>
        <charset val="134"/>
      </rPr>
      <t xml:space="preserve">1.名称:电源插座
</t>
    </r>
    <r>
      <rPr>
        <sz val="9"/>
        <rFont val="SimSun"/>
        <charset val="134"/>
      </rPr>
      <t>2.规格：250V 10A，二位十孔，符合国标要求</t>
    </r>
  </si>
  <si>
    <r>
      <rPr>
        <sz val="11"/>
        <rFont val="SimSun"/>
        <charset val="134"/>
      </rPr>
      <t>组</t>
    </r>
  </si>
  <si>
    <r>
      <rPr>
        <sz val="11"/>
        <rFont val="SimSun"/>
        <charset val="134"/>
      </rPr>
      <t>床头灯及灯具</t>
    </r>
  </si>
  <si>
    <r>
      <rPr>
        <sz val="11"/>
        <rFont val="SimSun"/>
        <charset val="134"/>
      </rPr>
      <t>T4/8</t>
    </r>
  </si>
  <si>
    <r>
      <rPr>
        <sz val="9"/>
        <rFont val="SimSun"/>
        <charset val="134"/>
      </rPr>
      <t xml:space="preserve">1.名称:床头灯
</t>
    </r>
    <r>
      <rPr>
        <sz val="9"/>
        <rFont val="SimSun"/>
        <charset val="134"/>
      </rPr>
      <t xml:space="preserve">2. 名称：T4（LED）灯
</t>
    </r>
    <r>
      <rPr>
        <sz val="9"/>
        <rFont val="SimSun"/>
        <charset val="134"/>
      </rPr>
      <t xml:space="preserve">3. 规格：4W，L=300mm
</t>
    </r>
    <r>
      <rPr>
        <sz val="9"/>
        <rFont val="SimSun"/>
        <charset val="134"/>
      </rPr>
      <t xml:space="preserve">4. 参数：白光6500K  光通量＞270lm
</t>
    </r>
    <r>
      <rPr>
        <sz val="9"/>
        <rFont val="SimSun"/>
        <charset val="134"/>
      </rPr>
      <t>5.安装形式：嵌入式，含灯罩、灯座等</t>
    </r>
  </si>
  <si>
    <r>
      <rPr>
        <sz val="11"/>
        <rFont val="SimSun"/>
        <charset val="134"/>
      </rPr>
      <t>灯开关</t>
    </r>
  </si>
  <si>
    <r>
      <rPr>
        <sz val="9"/>
        <rFont val="SimSun"/>
        <charset val="134"/>
      </rPr>
      <t xml:space="preserve">1.名称：单联单控灯开关
</t>
    </r>
    <r>
      <rPr>
        <sz val="9"/>
        <rFont val="SimSun"/>
        <charset val="134"/>
      </rPr>
      <t>2.型号：250V 10A，符合国标要求</t>
    </r>
  </si>
  <si>
    <r>
      <rPr>
        <sz val="11"/>
        <rFont val="SimSun"/>
        <charset val="134"/>
      </rPr>
      <t>漏电保护开关</t>
    </r>
  </si>
  <si>
    <r>
      <rPr>
        <sz val="11"/>
        <rFont val="SimSun"/>
        <charset val="134"/>
      </rPr>
      <t xml:space="preserve">NB7LE-
</t>
    </r>
    <r>
      <rPr>
        <sz val="11"/>
        <rFont val="SimSun"/>
        <charset val="134"/>
      </rPr>
      <t>32/16A C16</t>
    </r>
  </si>
  <si>
    <r>
      <rPr>
        <sz val="9"/>
        <rFont val="SimSun"/>
        <charset val="134"/>
      </rPr>
      <t xml:space="preserve">1.名称:漏电保护开关
</t>
    </r>
    <r>
      <rPr>
        <sz val="9"/>
        <rFont val="SimSun"/>
        <charset val="134"/>
      </rPr>
      <t>2.额定电流：16A</t>
    </r>
  </si>
  <si>
    <r>
      <rPr>
        <sz val="11"/>
        <rFont val="SimSun"/>
        <charset val="134"/>
      </rPr>
      <t>电源线</t>
    </r>
  </si>
  <si>
    <r>
      <rPr>
        <sz val="11"/>
        <rFont val="SimSun"/>
        <charset val="134"/>
      </rPr>
      <t xml:space="preserve">60227 IEC
</t>
    </r>
    <r>
      <rPr>
        <sz val="11"/>
        <rFont val="SimSun"/>
        <charset val="134"/>
      </rPr>
      <t xml:space="preserve">01（BV）
</t>
    </r>
    <r>
      <rPr>
        <sz val="11"/>
        <rFont val="SimSun"/>
        <charset val="134"/>
      </rPr>
      <t>2.5</t>
    </r>
  </si>
  <si>
    <r>
      <rPr>
        <sz val="9"/>
        <rFont val="SimSun"/>
        <charset val="134"/>
      </rPr>
      <t xml:space="preserve">1.型号：电源线
</t>
    </r>
    <r>
      <rPr>
        <sz val="9"/>
        <rFont val="SimSun"/>
        <charset val="134"/>
      </rPr>
      <t xml:space="preserve">2.规格：60227 IEC 01（BV）2.5
</t>
    </r>
    <r>
      <rPr>
        <sz val="9"/>
        <rFont val="SimSun"/>
        <charset val="134"/>
      </rPr>
      <t>3.敷设部位及方式：设备带内穿管敷设</t>
    </r>
  </si>
  <si>
    <r>
      <rPr>
        <sz val="11"/>
        <rFont val="SimSun"/>
        <charset val="134"/>
      </rPr>
      <t>软PVC管</t>
    </r>
  </si>
  <si>
    <r>
      <rPr>
        <sz val="11"/>
        <rFont val="SimSun"/>
        <charset val="134"/>
      </rPr>
      <t>φ20</t>
    </r>
  </si>
  <si>
    <r>
      <rPr>
        <sz val="9"/>
        <rFont val="SimSun"/>
        <charset val="134"/>
      </rPr>
      <t xml:space="preserve">1.名称:电源线穿线管
</t>
    </r>
    <r>
      <rPr>
        <sz val="9"/>
        <rFont val="SimSun"/>
        <charset val="134"/>
      </rPr>
      <t xml:space="preserve">2.材质：PVC
</t>
    </r>
    <r>
      <rPr>
        <sz val="9"/>
        <rFont val="SimSun"/>
        <charset val="134"/>
      </rPr>
      <t xml:space="preserve">3.规格：    φ20
</t>
    </r>
    <r>
      <rPr>
        <sz val="9"/>
        <rFont val="SimSun"/>
        <charset val="134"/>
      </rPr>
      <t>4.配置形式及部位：设备带内</t>
    </r>
  </si>
  <si>
    <r>
      <rPr>
        <sz val="11"/>
        <rFont val="SimSun"/>
        <charset val="134"/>
      </rPr>
      <t>阻燃暗盒</t>
    </r>
  </si>
  <si>
    <r>
      <rPr>
        <sz val="9"/>
        <rFont val="SimSun"/>
        <charset val="134"/>
      </rPr>
      <t xml:space="preserve">1.名称：阻燃暗盒
</t>
    </r>
    <r>
      <rPr>
        <sz val="9"/>
        <rFont val="SimSun"/>
        <charset val="134"/>
      </rPr>
      <t>2.规格：118型</t>
    </r>
  </si>
  <si>
    <r>
      <rPr>
        <sz val="11"/>
        <rFont val="SimSun"/>
        <charset val="134"/>
      </rPr>
      <t>天轨输液架（含加固）</t>
    </r>
  </si>
  <si>
    <r>
      <rPr>
        <sz val="11"/>
        <rFont val="SimSun"/>
        <charset val="134"/>
      </rPr>
      <t>直型</t>
    </r>
  </si>
  <si>
    <r>
      <rPr>
        <sz val="9"/>
        <rFont val="SimSun"/>
        <charset val="134"/>
      </rPr>
      <t xml:space="preserve">1.名称:直型天轨输液架
</t>
    </r>
    <r>
      <rPr>
        <sz val="9"/>
        <rFont val="SimSun"/>
        <charset val="134"/>
      </rPr>
      <t xml:space="preserve">2.材质：铝合金滑轨、不锈钢挂钩、尼龙滑车
</t>
    </r>
    <r>
      <rPr>
        <sz val="9"/>
        <rFont val="SimSun"/>
        <charset val="134"/>
      </rPr>
      <t xml:space="preserve">3.特征：结构牢固、不易变形，安装方式为在吊顶主
</t>
    </r>
    <r>
      <rPr>
        <sz val="9"/>
        <rFont val="SimSun"/>
        <charset val="134"/>
      </rPr>
      <t xml:space="preserve">龙骨上通过自攻钉安全固定。输液吊架为不锈钢材料
</t>
    </r>
    <r>
      <rPr>
        <sz val="9"/>
        <rFont val="SimSun"/>
        <charset val="134"/>
      </rPr>
      <t xml:space="preserve">制作，伸缩自如、美观、耐用，可在调节范围内任意
</t>
    </r>
    <r>
      <rPr>
        <sz val="9"/>
        <rFont val="SimSun"/>
        <charset val="134"/>
      </rPr>
      <t xml:space="preserve">位置固定
</t>
    </r>
    <r>
      <rPr>
        <sz val="9"/>
        <rFont val="SimSun"/>
        <charset val="134"/>
      </rPr>
      <t>4.配置形式及部位：详设计</t>
    </r>
  </si>
  <si>
    <r>
      <rPr>
        <sz val="14"/>
        <color rgb="FFFF0000"/>
        <rFont val="SimSun"/>
        <charset val="134"/>
      </rPr>
      <t>3、小计</t>
    </r>
  </si>
  <si>
    <r>
      <rPr>
        <b/>
        <sz val="14"/>
        <rFont val="SimSun"/>
        <charset val="134"/>
      </rPr>
      <t>合计：1+2+3</t>
    </r>
  </si>
  <si>
    <r>
      <rPr>
        <b/>
        <sz val="12"/>
        <rFont val="SimSun"/>
        <charset val="134"/>
      </rPr>
      <t xml:space="preserve">安装说
</t>
    </r>
    <r>
      <rPr>
        <b/>
        <sz val="12"/>
        <rFont val="SimSun"/>
        <charset val="134"/>
      </rPr>
      <t>1、安装分布：共3间病房12床位，每条设备带配1氧1插1灯1传1轨道（含氧维修开关及漏电保护器）。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</si>
</sst>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rgb="FF000000"/>
      <name val="Arial"/>
      <charset val="204"/>
    </font>
    <font>
      <sz val="14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5"/>
      <color rgb="FF000000"/>
      <name val="SimSun"/>
      <charset val="134"/>
    </font>
    <font>
      <sz val="14"/>
      <color rgb="FFFF0000"/>
      <name val="SimSun"/>
      <charset val="134"/>
    </font>
    <font>
      <b/>
      <sz val="14"/>
      <color rgb="FF000000"/>
      <name val="SimSun"/>
      <charset val="134"/>
    </font>
    <font>
      <b/>
      <sz val="12"/>
      <color rgb="FF000000"/>
      <name val="SimSun"/>
      <charset val="134"/>
    </font>
    <font>
      <sz val="6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name val="Microsoft YaHei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5"/>
      <name val="SimSun"/>
      <charset val="134"/>
    </font>
    <font>
      <b/>
      <sz val="14"/>
      <name val="SimSun"/>
      <charset val="134"/>
    </font>
    <font>
      <b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4" borderId="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 indent="2"/>
    </xf>
    <xf numFmtId="49" fontId="4" fillId="0" borderId="1" xfId="0" applyNumberFormat="1" applyFont="1" applyFill="1" applyBorder="1" applyAlignment="1">
      <alignment horizontal="left" vertical="top" wrapText="1" indent="2"/>
    </xf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center" wrapText="1" inden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D6" sqref="D6"/>
    </sheetView>
  </sheetViews>
  <sheetFormatPr defaultColWidth="9" defaultRowHeight="15" outlineLevelCol="7"/>
  <cols>
    <col min="1" max="1" width="9.94666666666667" customWidth="1"/>
    <col min="2" max="2" width="24.28" customWidth="1"/>
    <col min="3" max="3" width="10.5666666666667" customWidth="1"/>
    <col min="4" max="4" width="37.48" customWidth="1"/>
    <col min="5" max="5" width="7.13333333333333" customWidth="1"/>
    <col min="6" max="6" width="9.29333333333333" customWidth="1"/>
    <col min="7" max="7" width="9.05333333333333" customWidth="1"/>
    <col min="8" max="8" width="16.18" customWidth="1"/>
  </cols>
  <sheetData>
    <row r="1" ht="20.25" customHeight="1" spans="1:1">
      <c r="A1" s="1" t="s">
        <v>0</v>
      </c>
    </row>
    <row r="2" ht="25.05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.85" customHeight="1" spans="1:8">
      <c r="A3" s="4" t="s">
        <v>9</v>
      </c>
      <c r="B3" s="5"/>
      <c r="C3" s="5"/>
      <c r="D3" s="5"/>
      <c r="E3" s="5"/>
      <c r="F3" s="5"/>
      <c r="G3" s="5"/>
      <c r="H3" s="5"/>
    </row>
    <row r="4" ht="49.95" customHeight="1" spans="1:8">
      <c r="A4" s="6">
        <v>1</v>
      </c>
      <c r="B4" s="7" t="s">
        <v>10</v>
      </c>
      <c r="C4" s="8" t="s">
        <v>11</v>
      </c>
      <c r="D4" s="8" t="s">
        <v>12</v>
      </c>
      <c r="E4" s="20" t="s">
        <v>13</v>
      </c>
      <c r="F4" s="21">
        <v>25</v>
      </c>
      <c r="G4" s="21">
        <v>60</v>
      </c>
      <c r="H4" s="21">
        <f>F4*G4</f>
        <v>1500</v>
      </c>
    </row>
    <row r="5" ht="72" customHeight="1" spans="1:8">
      <c r="A5" s="6">
        <v>2</v>
      </c>
      <c r="B5" s="7" t="s">
        <v>14</v>
      </c>
      <c r="C5" s="8" t="s">
        <v>15</v>
      </c>
      <c r="D5" s="8" t="s">
        <v>16</v>
      </c>
      <c r="E5" s="20" t="s">
        <v>13</v>
      </c>
      <c r="F5" s="21">
        <v>48</v>
      </c>
      <c r="G5" s="21">
        <v>42</v>
      </c>
      <c r="H5" s="21">
        <f t="shared" ref="H5:H10" si="0">F5*G5</f>
        <v>2016</v>
      </c>
    </row>
    <row r="6" ht="84" customHeight="1" spans="1:8">
      <c r="A6" s="6">
        <v>3</v>
      </c>
      <c r="B6" s="7" t="s">
        <v>17</v>
      </c>
      <c r="C6" s="8" t="s">
        <v>18</v>
      </c>
      <c r="D6" s="8" t="s">
        <v>19</v>
      </c>
      <c r="E6" s="20" t="s">
        <v>20</v>
      </c>
      <c r="F6" s="21">
        <v>12</v>
      </c>
      <c r="G6" s="21">
        <v>120</v>
      </c>
      <c r="H6" s="21">
        <f t="shared" si="0"/>
        <v>1440</v>
      </c>
    </row>
    <row r="7" ht="44.25" customHeight="1" spans="1:8">
      <c r="A7" s="6">
        <v>4</v>
      </c>
      <c r="B7" s="7" t="s">
        <v>21</v>
      </c>
      <c r="C7" s="8" t="s">
        <v>22</v>
      </c>
      <c r="D7" s="9" t="s">
        <v>23</v>
      </c>
      <c r="E7" s="20" t="s">
        <v>20</v>
      </c>
      <c r="F7" s="21">
        <v>3</v>
      </c>
      <c r="G7" s="21">
        <v>100</v>
      </c>
      <c r="H7" s="21">
        <f t="shared" si="0"/>
        <v>300</v>
      </c>
    </row>
    <row r="8" ht="56.25" customHeight="1" spans="1:8">
      <c r="A8" s="6">
        <v>5</v>
      </c>
      <c r="B8" s="7" t="s">
        <v>24</v>
      </c>
      <c r="C8" s="8" t="s">
        <v>25</v>
      </c>
      <c r="D8" s="10" t="s">
        <v>26</v>
      </c>
      <c r="E8" s="20" t="s">
        <v>27</v>
      </c>
      <c r="F8" s="21">
        <v>18</v>
      </c>
      <c r="G8" s="21">
        <v>18</v>
      </c>
      <c r="H8" s="21">
        <f t="shared" si="0"/>
        <v>324</v>
      </c>
    </row>
    <row r="9" ht="26.7" customHeight="1" spans="1:8">
      <c r="A9" s="6">
        <v>6</v>
      </c>
      <c r="B9" s="7" t="s">
        <v>28</v>
      </c>
      <c r="C9" s="8" t="s">
        <v>29</v>
      </c>
      <c r="D9" s="8" t="s">
        <v>29</v>
      </c>
      <c r="E9" s="20" t="s">
        <v>13</v>
      </c>
      <c r="F9" s="21">
        <v>73</v>
      </c>
      <c r="G9" s="21">
        <v>2</v>
      </c>
      <c r="H9" s="21">
        <f t="shared" si="0"/>
        <v>146</v>
      </c>
    </row>
    <row r="10" ht="18.85" customHeight="1" spans="1:8">
      <c r="A10" s="6">
        <v>7</v>
      </c>
      <c r="B10" s="7" t="s">
        <v>30</v>
      </c>
      <c r="C10" s="8" t="s">
        <v>29</v>
      </c>
      <c r="D10" s="8" t="s">
        <v>29</v>
      </c>
      <c r="E10" s="20" t="s">
        <v>13</v>
      </c>
      <c r="F10" s="21">
        <v>73</v>
      </c>
      <c r="G10" s="21">
        <v>1</v>
      </c>
      <c r="H10" s="21">
        <f t="shared" si="0"/>
        <v>73</v>
      </c>
    </row>
    <row r="11" ht="29.6" customHeight="1" spans="1:8">
      <c r="A11" s="11" t="s">
        <v>31</v>
      </c>
      <c r="B11" s="12"/>
      <c r="C11" s="12"/>
      <c r="D11" s="12"/>
      <c r="E11" s="12"/>
      <c r="F11" s="12"/>
      <c r="G11" s="12"/>
      <c r="H11" s="22">
        <f>SUM(H4:H10)</f>
        <v>5799</v>
      </c>
    </row>
    <row r="12" ht="26.7" customHeight="1" spans="1:8">
      <c r="A12" s="4" t="s">
        <v>32</v>
      </c>
      <c r="B12" s="5"/>
      <c r="C12" s="5"/>
      <c r="D12" s="5"/>
      <c r="E12" s="5"/>
      <c r="F12" s="5"/>
      <c r="G12" s="5"/>
      <c r="H12" s="5"/>
    </row>
    <row r="13" ht="96" customHeight="1" spans="1:8">
      <c r="A13" s="13">
        <v>1</v>
      </c>
      <c r="B13" s="7" t="s">
        <v>33</v>
      </c>
      <c r="C13" s="7" t="s">
        <v>34</v>
      </c>
      <c r="D13" s="8" t="s">
        <v>35</v>
      </c>
      <c r="E13" s="23" t="s">
        <v>36</v>
      </c>
      <c r="F13" s="21">
        <v>1</v>
      </c>
      <c r="G13" s="21">
        <v>4000</v>
      </c>
      <c r="H13" s="21">
        <f>F13*G13</f>
        <v>4000</v>
      </c>
    </row>
    <row r="14" ht="84.45" customHeight="1" spans="1:8">
      <c r="A14" s="13">
        <v>2</v>
      </c>
      <c r="B14" s="7" t="s">
        <v>37</v>
      </c>
      <c r="C14" s="7" t="s">
        <v>38</v>
      </c>
      <c r="D14" s="8" t="s">
        <v>39</v>
      </c>
      <c r="E14" s="23" t="s">
        <v>40</v>
      </c>
      <c r="F14" s="21">
        <v>12</v>
      </c>
      <c r="G14" s="21">
        <v>110</v>
      </c>
      <c r="H14" s="21">
        <f t="shared" ref="H14:H19" si="1">F14*G14</f>
        <v>1320</v>
      </c>
    </row>
    <row r="15" ht="48" customHeight="1" spans="1:8">
      <c r="A15" s="13">
        <v>3</v>
      </c>
      <c r="B15" s="7" t="s">
        <v>41</v>
      </c>
      <c r="C15" s="7" t="s">
        <v>42</v>
      </c>
      <c r="D15" s="8" t="s">
        <v>43</v>
      </c>
      <c r="E15" s="23" t="s">
        <v>44</v>
      </c>
      <c r="F15" s="21">
        <v>40</v>
      </c>
      <c r="G15" s="21">
        <v>2</v>
      </c>
      <c r="H15" s="21">
        <f t="shared" si="1"/>
        <v>80</v>
      </c>
    </row>
    <row r="16" ht="48" customHeight="1" spans="1:8">
      <c r="A16" s="13">
        <v>4</v>
      </c>
      <c r="B16" s="7" t="s">
        <v>45</v>
      </c>
      <c r="C16" s="7" t="s">
        <v>46</v>
      </c>
      <c r="D16" s="8" t="s">
        <v>47</v>
      </c>
      <c r="E16" s="23" t="s">
        <v>44</v>
      </c>
      <c r="F16" s="21">
        <v>20</v>
      </c>
      <c r="G16" s="21">
        <v>3</v>
      </c>
      <c r="H16" s="21">
        <f t="shared" si="1"/>
        <v>60</v>
      </c>
    </row>
    <row r="17" ht="20.95" customHeight="1" spans="1:8">
      <c r="A17" s="11" t="s">
        <v>48</v>
      </c>
      <c r="B17" s="12"/>
      <c r="C17" s="12"/>
      <c r="D17" s="12"/>
      <c r="E17" s="12"/>
      <c r="F17" s="12"/>
      <c r="G17" s="12"/>
      <c r="H17" s="24">
        <f>SUM(H13:H16)</f>
        <v>5460</v>
      </c>
    </row>
    <row r="18" ht="26.35" customHeight="1" spans="1:8">
      <c r="A18" s="7" t="s">
        <v>49</v>
      </c>
      <c r="B18" s="5"/>
      <c r="C18" s="5"/>
      <c r="D18" s="5"/>
      <c r="E18" s="5"/>
      <c r="F18" s="5"/>
      <c r="G18" s="5"/>
      <c r="H18" s="5"/>
    </row>
    <row r="19" ht="49.25" customHeight="1" spans="1:8">
      <c r="A19" s="13">
        <v>1</v>
      </c>
      <c r="B19" s="7" t="s">
        <v>50</v>
      </c>
      <c r="C19" s="7" t="s">
        <v>51</v>
      </c>
      <c r="D19" s="8" t="s">
        <v>52</v>
      </c>
      <c r="E19" s="23" t="s">
        <v>44</v>
      </c>
      <c r="F19" s="21">
        <v>21</v>
      </c>
      <c r="G19" s="21">
        <v>160</v>
      </c>
      <c r="H19" s="21">
        <f t="shared" si="1"/>
        <v>3360</v>
      </c>
    </row>
    <row r="20" ht="26.6" customHeight="1" spans="1:8">
      <c r="A20" s="14" t="s">
        <v>53</v>
      </c>
      <c r="B20" s="7" t="s">
        <v>54</v>
      </c>
      <c r="C20" s="15" t="s">
        <v>55</v>
      </c>
      <c r="D20" s="8" t="s">
        <v>56</v>
      </c>
      <c r="E20" s="23" t="s">
        <v>57</v>
      </c>
      <c r="F20" s="25" t="s">
        <v>58</v>
      </c>
      <c r="G20" s="26" t="s">
        <v>59</v>
      </c>
      <c r="H20" s="21">
        <f t="shared" ref="H20:H28" si="2">F20*G20</f>
        <v>135</v>
      </c>
    </row>
    <row r="21" ht="32.45" customHeight="1" spans="1:8">
      <c r="A21" s="13">
        <v>3</v>
      </c>
      <c r="B21" s="7" t="s">
        <v>60</v>
      </c>
      <c r="C21" s="7" t="s">
        <v>61</v>
      </c>
      <c r="D21" s="8" t="s">
        <v>62</v>
      </c>
      <c r="E21" s="23" t="s">
        <v>63</v>
      </c>
      <c r="F21" s="21">
        <v>12</v>
      </c>
      <c r="G21" s="21">
        <v>36</v>
      </c>
      <c r="H21" s="21">
        <f t="shared" si="2"/>
        <v>432</v>
      </c>
    </row>
    <row r="22" ht="60" customHeight="1" spans="1:8">
      <c r="A22" s="6">
        <v>4</v>
      </c>
      <c r="B22" s="7" t="s">
        <v>64</v>
      </c>
      <c r="C22" s="7" t="s">
        <v>65</v>
      </c>
      <c r="D22" s="8" t="s">
        <v>66</v>
      </c>
      <c r="E22" s="20" t="s">
        <v>40</v>
      </c>
      <c r="F22" s="21">
        <v>12</v>
      </c>
      <c r="G22" s="21">
        <v>42</v>
      </c>
      <c r="H22" s="21">
        <f t="shared" si="2"/>
        <v>504</v>
      </c>
    </row>
    <row r="23" ht="30.2" customHeight="1" spans="1:8">
      <c r="A23" s="6">
        <v>5</v>
      </c>
      <c r="B23" s="7" t="s">
        <v>67</v>
      </c>
      <c r="C23" s="7" t="s">
        <v>61</v>
      </c>
      <c r="D23" s="8" t="s">
        <v>68</v>
      </c>
      <c r="E23" s="20" t="s">
        <v>40</v>
      </c>
      <c r="F23" s="21">
        <v>12</v>
      </c>
      <c r="G23" s="21">
        <v>15</v>
      </c>
      <c r="H23" s="21">
        <f t="shared" si="2"/>
        <v>180</v>
      </c>
    </row>
    <row r="24" ht="36.3" customHeight="1" spans="1:8">
      <c r="A24" s="6">
        <v>6</v>
      </c>
      <c r="B24" s="7" t="s">
        <v>69</v>
      </c>
      <c r="C24" s="7" t="s">
        <v>70</v>
      </c>
      <c r="D24" s="8" t="s">
        <v>71</v>
      </c>
      <c r="E24" s="20" t="s">
        <v>20</v>
      </c>
      <c r="F24" s="21">
        <v>3</v>
      </c>
      <c r="G24" s="21">
        <v>58</v>
      </c>
      <c r="H24" s="21">
        <f t="shared" si="2"/>
        <v>174</v>
      </c>
    </row>
    <row r="25" ht="40.5" customHeight="1" spans="1:8">
      <c r="A25" s="6">
        <v>7</v>
      </c>
      <c r="B25" s="7" t="s">
        <v>72</v>
      </c>
      <c r="C25" s="7" t="s">
        <v>73</v>
      </c>
      <c r="D25" s="8" t="s">
        <v>74</v>
      </c>
      <c r="E25" s="20" t="s">
        <v>13</v>
      </c>
      <c r="F25" s="21">
        <v>80</v>
      </c>
      <c r="G25" s="21">
        <v>3</v>
      </c>
      <c r="H25" s="21">
        <f t="shared" si="2"/>
        <v>240</v>
      </c>
    </row>
    <row r="26" ht="51" customHeight="1" spans="1:8">
      <c r="A26" s="6">
        <v>8</v>
      </c>
      <c r="B26" s="7" t="s">
        <v>75</v>
      </c>
      <c r="C26" s="7" t="s">
        <v>76</v>
      </c>
      <c r="D26" s="8" t="s">
        <v>77</v>
      </c>
      <c r="E26" s="20" t="s">
        <v>13</v>
      </c>
      <c r="F26" s="21">
        <v>21</v>
      </c>
      <c r="G26" s="21">
        <v>4</v>
      </c>
      <c r="H26" s="21">
        <f t="shared" si="2"/>
        <v>84</v>
      </c>
    </row>
    <row r="27" ht="29.2" customHeight="1" spans="1:8">
      <c r="A27" s="6">
        <v>9</v>
      </c>
      <c r="B27" s="7" t="s">
        <v>78</v>
      </c>
      <c r="C27" s="7" t="s">
        <v>46</v>
      </c>
      <c r="D27" s="8" t="s">
        <v>79</v>
      </c>
      <c r="E27" s="20" t="s">
        <v>20</v>
      </c>
      <c r="F27" s="21">
        <v>24</v>
      </c>
      <c r="G27" s="21">
        <v>3</v>
      </c>
      <c r="H27" s="21">
        <f t="shared" si="2"/>
        <v>72</v>
      </c>
    </row>
    <row r="28" ht="84" customHeight="1" spans="1:8">
      <c r="A28" s="6">
        <v>10</v>
      </c>
      <c r="B28" s="7" t="s">
        <v>80</v>
      </c>
      <c r="C28" s="7" t="s">
        <v>81</v>
      </c>
      <c r="D28" s="8" t="s">
        <v>82</v>
      </c>
      <c r="E28" s="20" t="s">
        <v>40</v>
      </c>
      <c r="F28" s="21">
        <v>12</v>
      </c>
      <c r="G28" s="21">
        <v>130</v>
      </c>
      <c r="H28" s="21">
        <f t="shared" si="2"/>
        <v>1560</v>
      </c>
    </row>
    <row r="29" ht="22.05" customHeight="1" spans="1:8">
      <c r="A29" s="16" t="s">
        <v>83</v>
      </c>
      <c r="B29" s="17"/>
      <c r="C29" s="17"/>
      <c r="D29" s="17"/>
      <c r="E29" s="17"/>
      <c r="F29" s="17"/>
      <c r="G29" s="17"/>
      <c r="H29" s="22">
        <f>SUM(H19:H28)</f>
        <v>6741</v>
      </c>
    </row>
    <row r="30" ht="27.05" customHeight="1" spans="1:8">
      <c r="A30" s="18" t="s">
        <v>84</v>
      </c>
      <c r="B30" s="17"/>
      <c r="C30" s="17"/>
      <c r="D30" s="17"/>
      <c r="E30" s="17"/>
      <c r="F30" s="17"/>
      <c r="G30" s="17"/>
      <c r="H30" s="27">
        <f>H11+H17+H29</f>
        <v>18000</v>
      </c>
    </row>
    <row r="31" ht="48.75" customHeight="1" spans="1:8">
      <c r="A31" s="19" t="s">
        <v>85</v>
      </c>
      <c r="B31" s="5"/>
      <c r="C31" s="5"/>
      <c r="D31" s="5"/>
      <c r="E31" s="5"/>
      <c r="F31" s="5"/>
      <c r="G31" s="5"/>
      <c r="H31" s="5"/>
    </row>
  </sheetData>
  <mergeCells count="9">
    <mergeCell ref="A1:H1"/>
    <mergeCell ref="A3:H3"/>
    <mergeCell ref="A11:G11"/>
    <mergeCell ref="A12:H12"/>
    <mergeCell ref="A17:G17"/>
    <mergeCell ref="A18:H18"/>
    <mergeCell ref="A29:G29"/>
    <mergeCell ref="A30:G30"/>
    <mergeCell ref="A31:H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2025-07-03T02:37:00Z</dcterms:created>
  <dcterms:modified xsi:type="dcterms:W3CDTF">2025-07-04T15:05:44Z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2025-07-03T22:01:00Z</vt:filetime>
  </property>
  <property fmtid="{D5CDD505-2E9C-101B-9397-08002B2CF9AE}" pid="4" name="ICV">
    <vt:lpwstr>849421F195F91EFF487D6768943AE245</vt:lpwstr>
  </property>
  <property fmtid="{D5CDD505-2E9C-101B-9397-08002B2CF9AE}" pid="5" name="KSOProductBuildVer">
    <vt:lpwstr>2052-11.8.2.1116</vt:lpwstr>
  </property>
</Properties>
</file>