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70"/>
  </bookViews>
  <sheets>
    <sheet name="Sheet1" sheetId="1" r:id="rId1"/>
    <sheet name="Sheet1 (2)" sheetId="4" state="hidden" r:id="rId2"/>
  </sheets>
  <definedNames>
    <definedName name="_xlnm.Print_Titles" localSheetId="1">'Sheet1 (2)'!$2:$2</definedName>
    <definedName name="_xlnm.Print_Area" localSheetId="0">Sheet1!$A$1:$I$8</definedName>
    <definedName name="_xlnm.Print_Titles" localSheetId="0">Sheet1!$2:$2</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0065FEA8077D4D569A119A8EDBA1FF94" descr="14型"/>
        <xdr:cNvPicPr>
          <a:picLocks noChangeAspect="1"/>
        </xdr:cNvPicPr>
      </xdr:nvPicPr>
      <xdr:blipFill>
        <a:blip r:embed="rId1"/>
        <a:stretch>
          <a:fillRect/>
        </a:stretch>
      </xdr:blipFill>
      <xdr:spPr>
        <a:xfrm>
          <a:off x="8982075" y="5426075"/>
          <a:ext cx="1207770" cy="1611630"/>
        </a:xfrm>
        <a:prstGeom prst="rect">
          <a:avLst/>
        </a:prstGeom>
      </xdr:spPr>
    </xdr:pic>
  </etc:cellImage>
  <etc:cellImage>
    <xdr:pic>
      <xdr:nvPicPr>
        <xdr:cNvPr id="9" name="ID_9EC02228103D43BA96E5A34FF9BA9350"/>
        <xdr:cNvPicPr>
          <a:picLocks noChangeAspect="1"/>
        </xdr:cNvPicPr>
      </xdr:nvPicPr>
      <xdr:blipFill>
        <a:blip r:embed="rId2"/>
        <a:stretch>
          <a:fillRect/>
        </a:stretch>
      </xdr:blipFill>
      <xdr:spPr>
        <a:xfrm>
          <a:off x="11727815" y="6212840"/>
          <a:ext cx="1273175" cy="1285240"/>
        </a:xfrm>
        <a:prstGeom prst="rect">
          <a:avLst/>
        </a:prstGeom>
        <a:noFill/>
        <a:ln w="9525">
          <a:noFill/>
        </a:ln>
      </xdr:spPr>
    </xdr:pic>
  </etc:cellImage>
  <etc:cellImage>
    <xdr:pic>
      <xdr:nvPicPr>
        <xdr:cNvPr id="28" name="ID_A3F79BDBB30F41B581F2683E6AFDD7DF"/>
        <xdr:cNvPicPr/>
      </xdr:nvPicPr>
      <xdr:blipFill>
        <a:blip r:embed="rId3">
          <a:extLst>
            <a:ext uri="{28A0092B-C50C-407E-A947-70E740481C1C}">
              <a14:useLocalDpi xmlns:a14="http://schemas.microsoft.com/office/drawing/2010/main" val="0"/>
            </a:ext>
          </a:extLst>
        </a:blip>
        <a:stretch>
          <a:fillRect/>
        </a:stretch>
      </xdr:blipFill>
      <xdr:spPr>
        <a:xfrm>
          <a:off x="9931400" y="10614025"/>
          <a:ext cx="1250950" cy="1711325"/>
        </a:xfrm>
        <a:prstGeom prst="rect">
          <a:avLst/>
        </a:prstGeom>
      </xdr:spPr>
    </xdr:pic>
  </etc:cellImage>
</etc:cellImages>
</file>

<file path=xl/sharedStrings.xml><?xml version="1.0" encoding="utf-8"?>
<sst xmlns="http://schemas.openxmlformats.org/spreadsheetml/2006/main" count="79" uniqueCount="57">
  <si>
    <t>设备清单</t>
  </si>
  <si>
    <t>序号</t>
  </si>
  <si>
    <t>名称</t>
  </si>
  <si>
    <t>规格（mm）</t>
  </si>
  <si>
    <t>品牌型号及生产厂家</t>
  </si>
  <si>
    <t>技术参数</t>
  </si>
  <si>
    <t>数量</t>
  </si>
  <si>
    <t>单位</t>
  </si>
  <si>
    <t>单价（元）</t>
  </si>
  <si>
    <t>样式参考图</t>
  </si>
  <si>
    <t>包子机</t>
  </si>
  <si>
    <t xml:space="preserve">1900*700*1440
</t>
  </si>
  <si>
    <t>鑫牛牛
CDNN-25D
成都市鑫牛牛机械设备有限公司</t>
  </si>
  <si>
    <t>1、外壳及接触食品部分均由304不锈钢制造，采用变频变速调控，面馅调节自如，产品一次成型，大小统一，表面光滑
2、成型系统；采用进口高分子材质成型盘不易磨损，不粘面，配合刀块张合彻底防止包子成型堵面现象。使产品花纹整齐，外型美观。
3、出面系统：本机采用双绞龙卧式平推出面方式，降低绞龙速度，可达到揉面的效果不伤面筋。
4、出馅系统：立式馅绞龙结合偏心馅泵同步拨挤馅料方式。使注馅均匀流畅，适用于决大多数菜包、肉包、灌汤包、豆沙包等馅料。并且馅管采用透明可视设计，可以直观的掌握馅料的流速随时调节馅料旋钮，包芯均匀、包子大小统一。
5、可生产不同馅料的包子,圆馒头，制品大小可调。
6、电源：2.2kw/220v，产量：0-3000个/h，规格：20-150g/个。</t>
  </si>
  <si>
    <t>台</t>
  </si>
  <si>
    <t>制冰机</t>
  </si>
  <si>
    <t>800*800*1600
(±100mm)</t>
  </si>
  <si>
    <r>
      <rPr>
        <sz val="11"/>
        <color theme="1"/>
        <rFont val="宋体"/>
        <charset val="134"/>
        <scheme val="minor"/>
      </rPr>
      <t xml:space="preserve">日产量：≥300kg,储冰量：200kg。制冷方式：水冷。
支持连续运行≥24小时
</t>
    </r>
    <r>
      <rPr>
        <sz val="11"/>
        <color rgb="FFFF0000"/>
        <rFont val="宋体"/>
        <charset val="134"/>
        <scheme val="minor"/>
      </rPr>
      <t>整机质保≥2年，压缩机质保≥3年</t>
    </r>
    <r>
      <rPr>
        <sz val="11"/>
        <color theme="1"/>
        <rFont val="宋体"/>
        <charset val="134"/>
        <scheme val="minor"/>
      </rPr>
      <t xml:space="preserve">
</t>
    </r>
    <r>
      <rPr>
        <sz val="11"/>
        <color rgb="FFFF0000"/>
        <rFont val="宋体"/>
        <charset val="134"/>
        <scheme val="minor"/>
      </rPr>
      <t>提供产品说明书印证上述参数，交货时提供检测报告或合格证</t>
    </r>
    <r>
      <rPr>
        <sz val="11"/>
        <color theme="1"/>
        <rFont val="宋体"/>
        <charset val="134"/>
        <scheme val="minor"/>
      </rPr>
      <t xml:space="preserve">
无尖锐外露部件
电源具备：漏电保护、过载保护
</t>
    </r>
  </si>
  <si>
    <t>和面机</t>
  </si>
  <si>
    <t xml:space="preserve">1250*740*1300
</t>
  </si>
  <si>
    <t>萧山
HWJ（H）100
杭州萧山商业机械有限公司</t>
  </si>
  <si>
    <t>和面量100KG；电压：380V；和面功率：5.5kw</t>
  </si>
  <si>
    <t>冷藏柜</t>
  </si>
  <si>
    <t>1200*700*2000mm（±200mm）</t>
  </si>
  <si>
    <r>
      <rPr>
        <sz val="11"/>
        <color rgb="FF000000"/>
        <rFont val="宋体"/>
        <charset val="134"/>
      </rPr>
      <t>1、可设定温度范围至少满足：+10℃～-1℃；电源：220V/50Hz，功率：≥250W；门数：四门。制冷外部温度环境为-10℃-至50℃.
2、冷柜主要为储存鲜鸡蛋使用，设备需具备利于鸡蛋存储的布局和设备。
3、门板、侧板、内板均为食品级不锈钢材质，耐腐蚀、高硬度；配可调节可拆卸网架6个，可放置1/1或2/1GN盆；带可刹停万向脚轮；带除霜水自蒸发系统，无需接地漏；使用环保冷媒；箱体整体发泡，柜体厚度≥50mm；
4、产品符合（包括但不限于）：依据GB/T 17626.2-2018、GB/T 17626.3-2023、GB/T 17626.4-2018、GB/T 17626.5-2019、GB/T 17626.6-2017、GB/T 17626.11-2023、GB/T 17626.12-2023等标准进行电磁兼容检测，检测结果合格；按GB/T2423.3-2016标准进行持续时间为24h的恒定湿热试验，温度（40±2）℃，相对湿度（93±3）％RH，试验结束后样品应能正常工作；</t>
    </r>
    <r>
      <rPr>
        <sz val="11"/>
        <color rgb="FFFF0000"/>
        <rFont val="宋体"/>
        <charset val="134"/>
      </rPr>
      <t>提供产品说明书或检测报告印证此条参数</t>
    </r>
    <r>
      <rPr>
        <sz val="11"/>
        <color rgb="FF000000"/>
        <rFont val="宋体"/>
        <charset val="134"/>
      </rPr>
      <t xml:space="preserve">
5、蒸发器类型：风冷；净容积：≥950L；冷柜间室温度等级不低于H2级（+10℃～-1℃）标准下，总能量消耗：≤2.8kwh/24h，能效等级达到1级，</t>
    </r>
    <r>
      <rPr>
        <sz val="11"/>
        <color rgb="FFFF0000"/>
        <rFont val="宋体"/>
        <charset val="134"/>
      </rPr>
      <t>提供产品说明书或检测报告印证本条参数</t>
    </r>
    <r>
      <rPr>
        <sz val="11"/>
        <color rgb="FF000000"/>
        <rFont val="宋体"/>
        <charset val="134"/>
      </rPr>
      <t>。
6、易清洁，不易滋生细菌。</t>
    </r>
  </si>
  <si>
    <t>合计：</t>
  </si>
  <si>
    <r>
      <rPr>
        <b/>
        <sz val="12"/>
        <color rgb="FFFF0000"/>
        <rFont val="宋体"/>
        <charset val="134"/>
      </rPr>
      <t>制冰机、冷藏柜提交产品品牌及型号、能印证参数说明书或检测报告，保修期2年（保修期内免费维修，不收取零配件费用、人工费、上门服务费等）</t>
    </r>
    <r>
      <rPr>
        <b/>
        <sz val="12"/>
        <rFont val="宋体"/>
        <charset val="134"/>
      </rPr>
      <t>，包送货安装（送货安装需遵守监管场所管理规定），保修期内需提供24h内上门维修。</t>
    </r>
  </si>
  <si>
    <t>厨房拟购设备清单</t>
  </si>
  <si>
    <t>品牌</t>
  </si>
  <si>
    <t>限价（元）</t>
  </si>
  <si>
    <t>备注</t>
  </si>
  <si>
    <t>节能环保双门燃气蒸饭柜</t>
  </si>
  <si>
    <t>1150*950*1800
（容差±10mm）</t>
  </si>
  <si>
    <t>精工商厨</t>
  </si>
  <si>
    <t>1、水胆采用不低于SUS304厚度1.5mm制作，蒸腔内部采用不低于SUS304厚度1.0mm制作，外壳及封板采用不低于SUS201不锈钢厚度1.0mm制作；骨架采用不低于镀锌板1.5mm厚制作；柜脚采用φ51不锈钢管连不锈钢调节脚；
2、火排炉头燃烧器，燃烧控制采用压电点火及热电偶熄火保护方式，火种未点燃时，主气阀不会打开；供气不正常，意外熄火等故障，自动切断燃气供给；
3、自动补水装置：DN15不锈钢浮球阀；
4、下柜设置不锈钢水胆（内置多条不锈钢S形火管，增加热量吸收）和自动补水装置，上柜设置两个双层独立蒸腔，内部设置饭盘滑轨，顶部设置蒸汽泄压阀；蒸腔外侧安装耐高温硅胶密封条和双层开门及防烫把手；
5、进气口DN20，进水口DN15，排水口DN25，水胆排水口DN25；
6、可竖向放置600*400*50饭盘12个*2；
7、燃气额度热负荷≥35kW，电源功率：220V/0.15kW。
8、产品符合CJ/T 187-2013《燃气蒸箱》标准的要求，其能效等级达到一级，提供中国一级能效标识及第三方检测机构出具的带CMA或CNAS标识的商用燃气灶具能源效率检测报告复印件的佐证材料加盖投标人鲜章。
9、产品符合《食品接触产品卫生/安全认证》规则要求，提供具有资质的第三方机构出具的《食品接触产品安全认证》或《食品接触产品卫生认证》证书及证书查询网站截图复印件加盖投标人鲜章。
10、产品符合GB 35848-2018标准和技术要求，取得CQC产品认证证书，提供证书复印件及国家认监委网站（www.cnca.gov.cn）的截图复印件加盖投标人鲜章。
（备注：此项包含旧蒸柜拆除转运至100米外指定地点）</t>
  </si>
  <si>
    <t>替换</t>
  </si>
  <si>
    <t>可倾式燃气汤锅</t>
  </si>
  <si>
    <t>1450*1030*1200
（容差±10mm）</t>
  </si>
  <si>
    <t>翔鹰</t>
  </si>
  <si>
    <t xml:space="preserve">
1、由全不锈钢机架、节能燃烧器、加厚304不锈钢板模压锅体、锅体倾倒系统和耐热保温装置等组成。带电子打火，熄火保护。
2、容积300L；燃气量40000KCAL/H。
（备注：此项包含旧蒸柜拆除转运至100米外指定地点）</t>
  </si>
  <si>
    <t>三层电烤箱</t>
  </si>
  <si>
    <t>1640*850*1645
（容差±10mm）</t>
  </si>
  <si>
    <t>嘉科宝</t>
  </si>
  <si>
    <t>1.加厚不锈钢机身，三层结构，每层可上下独立温控：液晶数控显示，设99分钟定时功能，0-300度调温区间；
2.设有双层玻璃隔热，宽敞玻璃视窗及防爆照明设施，不锈钢门拉手；
3.上下平衡式发热管，可上下独立调温；
4.超大炉膛，每层可放3个600*400MM烤盘并配置9个标准烤盘；
5.向下散热孔，在大功率输出下有效散热。
6.产品须具有《全国工业产品生产许可证》。</t>
  </si>
  <si>
    <t>新购</t>
  </si>
  <si>
    <t>三合一搅拌机</t>
  </si>
  <si>
    <t>545*440*882
（容差±10mm）</t>
  </si>
  <si>
    <t>1.纯铜电机，带锁环固定面桶，升降行程开关，标配不锈钢打蛋器、搅拌桨、和面勾；
2.螺旋臂、防护网，面桶全不锈钢材质，桶底实心加厚；
3.三档变频调速控制器，具有电器保护盒，防止电机过热损坏；
4.转速声音不高于65分贝；
5.料桶容积不小于30L；
6.电压/功率/频率：220V/50HZ/1.3KW。</t>
  </si>
  <si>
    <t>双门发酵箱</t>
  </si>
  <si>
    <t>1000*680*1660
（容差±10mm）</t>
  </si>
  <si>
    <t>1.箱内热风循环技术，使箱内的温湿环境均匀；
2.不锈钢机身，旋钮控制面板，可调控温、湿度；
3.加厚隔热可视化钢化玻璃；
4.加厚硅胶封条；
5.自动进水，自动控水防干烧。</t>
  </si>
  <si>
    <t>多功能豆浆机</t>
  </si>
  <si>
    <t>机身580*430*850
三脚架445*265
（容差±10mm）</t>
  </si>
  <si>
    <t>禾元</t>
  </si>
  <si>
    <r>
      <rPr>
        <sz val="11"/>
        <rFont val="宋体"/>
        <charset val="134"/>
      </rPr>
      <t>1.304不锈钢机身、内胆，大容量25L内胆，刀轴一体化电机，全钢四叶刀头，内置304不锈钢</t>
    </r>
    <r>
      <rPr>
        <sz val="11"/>
        <rFont val="Segoe UI Light"/>
        <charset val="134"/>
      </rPr>
      <t>ϕ</t>
    </r>
    <r>
      <rPr>
        <sz val="11"/>
        <rFont val="宋体"/>
        <charset val="134"/>
      </rPr>
      <t>0.2mm高密度滤网；
2.磨煮一体，大直径发热管，可100度持续加热；
3.有开盖断电保护和防溢出保护；
4.加热功率5KW，电压220V。</t>
    </r>
  </si>
  <si>
    <t>合计金额（元）</t>
  </si>
  <si>
    <t>注：设备价格已包含物流运输、搬运、安装、调试及税费，设备提供1年免费维保服务。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</si>
</sst>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DBNum2][$-804]&quot;大写人民币：&quot;General&quot;元整&quot;"/>
  </numFmts>
  <fonts count="35">
    <font>
      <sz val="12"/>
      <name val="宋体"/>
      <charset val="134"/>
    </font>
    <font>
      <sz val="12"/>
      <name val="黑体"/>
      <charset val="134"/>
    </font>
    <font>
      <sz val="24"/>
      <name val="黑体"/>
      <charset val="134"/>
    </font>
    <font>
      <sz val="11"/>
      <name val="宋体"/>
      <charset val="134"/>
    </font>
    <font>
      <sz val="11"/>
      <color theme="1"/>
      <name val="宋体"/>
      <charset val="134"/>
      <scheme val="minor"/>
    </font>
    <font>
      <b/>
      <sz val="12"/>
      <name val="宋体"/>
      <charset val="134"/>
    </font>
    <font>
      <b/>
      <sz val="16"/>
      <color indexed="8"/>
      <name val="宋体"/>
      <charset val="134"/>
    </font>
    <font>
      <sz val="26"/>
      <name val="方正小标宋简体"/>
      <charset val="134"/>
    </font>
    <font>
      <b/>
      <sz val="12"/>
      <name val="仿宋_GB2312"/>
      <charset val="134"/>
    </font>
    <font>
      <sz val="11"/>
      <color rgb="FF000000"/>
      <name val="宋体"/>
      <charset val="134"/>
    </font>
    <font>
      <b/>
      <sz val="10"/>
      <name val="宋体"/>
      <charset val="134"/>
    </font>
    <font>
      <b/>
      <sz val="12"/>
      <color rgb="FFFF0000"/>
      <name val="宋体"/>
      <charset val="134"/>
    </font>
    <font>
      <sz val="10"/>
      <color theme="1"/>
      <name val="宋体"/>
      <charset val="134"/>
      <scheme val="minor"/>
    </font>
    <font>
      <b/>
      <sz val="12"/>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1"/>
      <name val="Segoe UI Light"/>
      <charset val="134"/>
    </font>
    <font>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14"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4"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4" fillId="17" borderId="0" applyNumberFormat="0" applyBorder="0" applyAlignment="0" applyProtection="0">
      <alignment vertical="center"/>
    </xf>
    <xf numFmtId="0" fontId="16"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16" fillId="27" borderId="0" applyNumberFormat="0" applyBorder="0" applyAlignment="0" applyProtection="0">
      <alignment vertical="center"/>
    </xf>
    <xf numFmtId="0" fontId="4"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4" fillId="31" borderId="0" applyNumberFormat="0" applyBorder="0" applyAlignment="0" applyProtection="0">
      <alignment vertical="center"/>
    </xf>
    <xf numFmtId="0" fontId="16" fillId="32" borderId="0" applyNumberFormat="0" applyBorder="0" applyAlignment="0" applyProtection="0">
      <alignment vertical="center"/>
    </xf>
    <xf numFmtId="0" fontId="32" fillId="0" borderId="0">
      <alignment vertical="center"/>
    </xf>
  </cellStyleXfs>
  <cellXfs count="40">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2" xfId="0" applyBorder="1" applyAlignment="1">
      <alignment horizontal="center" vertical="center"/>
    </xf>
    <xf numFmtId="0" fontId="4"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0" fillId="0" borderId="1" xfId="0" applyBorder="1">
      <alignment vertical="center"/>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5" fillId="0" borderId="1" xfId="0" applyFont="1" applyBorder="1" applyAlignment="1">
      <alignment horizontal="center" vertical="center"/>
    </xf>
    <xf numFmtId="0" fontId="0" fillId="0" borderId="0" xfId="0" applyFont="1" applyAlignment="1">
      <alignment horizontal="left" vertical="center"/>
    </xf>
    <xf numFmtId="0" fontId="0" fillId="0" borderId="2" xfId="0" applyBorder="1">
      <alignment vertical="center"/>
    </xf>
    <xf numFmtId="0" fontId="4" fillId="0" borderId="0" xfId="0" applyFont="1" applyFill="1" applyAlignment="1">
      <alignment vertical="center"/>
    </xf>
    <xf numFmtId="0" fontId="6" fillId="0" borderId="0" xfId="0" applyFont="1" applyFill="1" applyBorder="1" applyAlignment="1">
      <alignment vertical="center"/>
    </xf>
    <xf numFmtId="0" fontId="0" fillId="0" borderId="0" xfId="0" applyAlignment="1">
      <alignment vertical="center" wrapText="1"/>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0" fontId="9" fillId="0" borderId="1" xfId="0" applyFont="1" applyFill="1" applyBorder="1" applyAlignment="1">
      <alignment horizontal="center" vertical="center" wrapText="1"/>
    </xf>
    <xf numFmtId="0" fontId="4" fillId="0" borderId="1" xfId="0" applyFont="1" applyFill="1" applyBorder="1" applyAlignment="1">
      <alignment vertical="center"/>
    </xf>
    <xf numFmtId="0" fontId="9" fillId="0" borderId="1" xfId="0" applyFont="1" applyFill="1" applyBorder="1" applyAlignment="1">
      <alignment horizontal="left" vertical="center" wrapText="1"/>
    </xf>
    <xf numFmtId="0" fontId="10" fillId="0" borderId="1" xfId="0" applyFont="1" applyFill="1" applyBorder="1" applyAlignment="1">
      <alignment vertical="center"/>
    </xf>
    <xf numFmtId="0" fontId="4" fillId="0" borderId="1" xfId="0" applyFont="1" applyFill="1" applyBorder="1" applyAlignment="1">
      <alignment horizontal="center" vertical="center"/>
    </xf>
    <xf numFmtId="0" fontId="6" fillId="0" borderId="1" xfId="0" applyFont="1" applyFill="1" applyBorder="1" applyAlignment="1">
      <alignment vertical="center"/>
    </xf>
    <xf numFmtId="177" fontId="5" fillId="0" borderId="1" xfId="0" applyNumberFormat="1" applyFont="1" applyFill="1" applyBorder="1" applyAlignment="1">
      <alignment horizontal="right" vertical="center"/>
    </xf>
    <xf numFmtId="0" fontId="11" fillId="0" borderId="0" xfId="0" applyFont="1" applyAlignment="1">
      <alignment horizontal="left" vertical="center" wrapText="1"/>
    </xf>
    <xf numFmtId="0" fontId="5" fillId="0" borderId="0" xfId="0" applyFont="1" applyAlignment="1">
      <alignment horizontal="left" vertical="center" wrapText="1"/>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178" fontId="13" fillId="0" borderId="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png"/><Relationship Id="rId1" Type="http://schemas.openxmlformats.org/officeDocument/2006/relationships/image" Target="media/image8.png"/></Relationships>
</file>

<file path=xl/_rels/workbook.xml.rels><?xml version="1.0" encoding="UTF-8" standalone="yes"?>
<Relationships xmlns="http://schemas.openxmlformats.org/package/2006/relationships"><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7</xdr:row>
      <xdr:rowOff>0</xdr:rowOff>
    </xdr:from>
    <xdr:to>
      <xdr:col>8</xdr:col>
      <xdr:colOff>339090</xdr:colOff>
      <xdr:row>7</xdr:row>
      <xdr:rowOff>309880</xdr:rowOff>
    </xdr:to>
    <xdr:sp>
      <xdr:nvSpPr>
        <xdr:cNvPr id="2"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5"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8"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9"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0"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1"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2"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3"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4"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5"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6"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7"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8"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19"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309880</xdr:rowOff>
    </xdr:to>
    <xdr:sp>
      <xdr:nvSpPr>
        <xdr:cNvPr id="20" name="图片 282"/>
        <xdr:cNvSpPr>
          <a:spLocks noChangeAspect="1"/>
        </xdr:cNvSpPr>
      </xdr:nvSpPr>
      <xdr:spPr>
        <a:xfrm>
          <a:off x="9969500" y="11887200"/>
          <a:ext cx="339090" cy="309880"/>
        </a:xfrm>
        <a:prstGeom prst="rect">
          <a:avLst/>
        </a:prstGeom>
        <a:noFill/>
        <a:ln w="9525">
          <a:noFill/>
        </a:ln>
      </xdr:spPr>
    </xdr:sp>
    <xdr:clientData/>
  </xdr:twoCellAnchor>
  <xdr:twoCellAnchor editAs="oneCell">
    <xdr:from>
      <xdr:col>8</xdr:col>
      <xdr:colOff>0</xdr:colOff>
      <xdr:row>7</xdr:row>
      <xdr:rowOff>0</xdr:rowOff>
    </xdr:from>
    <xdr:to>
      <xdr:col>8</xdr:col>
      <xdr:colOff>304800</xdr:colOff>
      <xdr:row>7</xdr:row>
      <xdr:rowOff>304165</xdr:rowOff>
    </xdr:to>
    <xdr:sp>
      <xdr:nvSpPr>
        <xdr:cNvPr id="21" name="图片 282"/>
        <xdr:cNvSpPr>
          <a:spLocks noChangeAspect="1"/>
        </xdr:cNvSpPr>
      </xdr:nvSpPr>
      <xdr:spPr>
        <a:xfrm>
          <a:off x="9969500" y="11887200"/>
          <a:ext cx="304800" cy="304165"/>
        </a:xfrm>
        <a:prstGeom prst="rect">
          <a:avLst/>
        </a:prstGeom>
        <a:noFill/>
        <a:ln w="9525">
          <a:noFill/>
        </a:ln>
      </xdr:spPr>
    </xdr:sp>
    <xdr:clientData/>
  </xdr:twoCellAnchor>
  <xdr:twoCellAnchor editAs="oneCell">
    <xdr:from>
      <xdr:col>8</xdr:col>
      <xdr:colOff>0</xdr:colOff>
      <xdr:row>7</xdr:row>
      <xdr:rowOff>0</xdr:rowOff>
    </xdr:from>
    <xdr:to>
      <xdr:col>8</xdr:col>
      <xdr:colOff>304800</xdr:colOff>
      <xdr:row>7</xdr:row>
      <xdr:rowOff>304165</xdr:rowOff>
    </xdr:to>
    <xdr:sp>
      <xdr:nvSpPr>
        <xdr:cNvPr id="22" name="图片 282"/>
        <xdr:cNvSpPr>
          <a:spLocks noChangeAspect="1"/>
        </xdr:cNvSpPr>
      </xdr:nvSpPr>
      <xdr:spPr>
        <a:xfrm>
          <a:off x="9969500" y="11887200"/>
          <a:ext cx="304800" cy="30416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3"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4"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5"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6"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7"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8"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313055</xdr:rowOff>
    </xdr:to>
    <xdr:sp>
      <xdr:nvSpPr>
        <xdr:cNvPr id="29" name="图片 282"/>
        <xdr:cNvSpPr>
          <a:spLocks noChangeAspect="1"/>
        </xdr:cNvSpPr>
      </xdr:nvSpPr>
      <xdr:spPr>
        <a:xfrm>
          <a:off x="9969500" y="11887200"/>
          <a:ext cx="339090" cy="31305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0"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1"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2"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3"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4"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5"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6"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7"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0</xdr:colOff>
      <xdr:row>7</xdr:row>
      <xdr:rowOff>0</xdr:rowOff>
    </xdr:from>
    <xdr:to>
      <xdr:col>8</xdr:col>
      <xdr:colOff>339090</xdr:colOff>
      <xdr:row>7</xdr:row>
      <xdr:rowOff>307975</xdr:rowOff>
    </xdr:to>
    <xdr:sp>
      <xdr:nvSpPr>
        <xdr:cNvPr id="38" name="图片 282"/>
        <xdr:cNvSpPr>
          <a:spLocks noChangeAspect="1"/>
        </xdr:cNvSpPr>
      </xdr:nvSpPr>
      <xdr:spPr>
        <a:xfrm>
          <a:off x="9969500" y="11887200"/>
          <a:ext cx="339090" cy="307975"/>
        </a:xfrm>
        <a:prstGeom prst="rect">
          <a:avLst/>
        </a:prstGeom>
        <a:noFill/>
        <a:ln w="9525">
          <a:noFill/>
        </a:ln>
      </xdr:spPr>
    </xdr:sp>
    <xdr:clientData/>
  </xdr:twoCellAnchor>
  <xdr:twoCellAnchor editAs="oneCell">
    <xdr:from>
      <xdr:col>8</xdr:col>
      <xdr:colOff>412750</xdr:colOff>
      <xdr:row>2</xdr:row>
      <xdr:rowOff>0</xdr:rowOff>
    </xdr:from>
    <xdr:to>
      <xdr:col>8</xdr:col>
      <xdr:colOff>421640</xdr:colOff>
      <xdr:row>2</xdr:row>
      <xdr:rowOff>84455</xdr:rowOff>
    </xdr:to>
    <xdr:pic>
      <xdr:nvPicPr>
        <xdr:cNvPr id="40" name="ID_8A3A5C001D8A4C97A2A2DA29FA12B81B" descr="企业微信截图_16765532616468"/>
        <xdr:cNvPicPr>
          <a:picLocks noChangeAspect="1"/>
        </xdr:cNvPicPr>
      </xdr:nvPicPr>
      <xdr:blipFill>
        <a:blip r:embed="rId1"/>
        <a:stretch>
          <a:fillRect/>
        </a:stretch>
      </xdr:blipFill>
      <xdr:spPr>
        <a:xfrm>
          <a:off x="10382250" y="990600"/>
          <a:ext cx="8890" cy="84455"/>
        </a:xfrm>
        <a:prstGeom prst="rect">
          <a:avLst/>
        </a:prstGeom>
        <a:noFill/>
        <a:ln w="9525">
          <a:noFill/>
        </a:ln>
      </xdr:spPr>
    </xdr:pic>
    <xdr:clientData/>
  </xdr:twoCellAnchor>
  <xdr:twoCellAnchor editAs="oneCell">
    <xdr:from>
      <xdr:col>8</xdr:col>
      <xdr:colOff>412750</xdr:colOff>
      <xdr:row>2</xdr:row>
      <xdr:rowOff>0</xdr:rowOff>
    </xdr:from>
    <xdr:to>
      <xdr:col>8</xdr:col>
      <xdr:colOff>421640</xdr:colOff>
      <xdr:row>2</xdr:row>
      <xdr:rowOff>84455</xdr:rowOff>
    </xdr:to>
    <xdr:pic>
      <xdr:nvPicPr>
        <xdr:cNvPr id="41" name="ID_8A3A5C001D8A4C97A2A2DA29FA12B81B" descr="企业微信截图_16765532616468"/>
        <xdr:cNvPicPr>
          <a:picLocks noChangeAspect="1"/>
        </xdr:cNvPicPr>
      </xdr:nvPicPr>
      <xdr:blipFill>
        <a:blip r:embed="rId1"/>
        <a:stretch>
          <a:fillRect/>
        </a:stretch>
      </xdr:blipFill>
      <xdr:spPr>
        <a:xfrm>
          <a:off x="10382250" y="990600"/>
          <a:ext cx="8890" cy="84455"/>
        </a:xfrm>
        <a:prstGeom prst="rect">
          <a:avLst/>
        </a:prstGeom>
        <a:noFill/>
        <a:ln w="9525">
          <a:noFill/>
        </a:ln>
      </xdr:spPr>
    </xdr:pic>
    <xdr:clientData/>
  </xdr:twoCellAnchor>
  <xdr:twoCellAnchor editAs="oneCell">
    <xdr:from>
      <xdr:col>8</xdr:col>
      <xdr:colOff>412750</xdr:colOff>
      <xdr:row>2</xdr:row>
      <xdr:rowOff>0</xdr:rowOff>
    </xdr:from>
    <xdr:to>
      <xdr:col>8</xdr:col>
      <xdr:colOff>421640</xdr:colOff>
      <xdr:row>2</xdr:row>
      <xdr:rowOff>84455</xdr:rowOff>
    </xdr:to>
    <xdr:pic>
      <xdr:nvPicPr>
        <xdr:cNvPr id="3" name="ID_8A3A5C001D8A4C97A2A2DA29FA12B81B" descr="企业微信截图_16765532616468"/>
        <xdr:cNvPicPr>
          <a:picLocks noChangeAspect="1"/>
        </xdr:cNvPicPr>
      </xdr:nvPicPr>
      <xdr:blipFill>
        <a:blip r:embed="rId1"/>
        <a:stretch>
          <a:fillRect/>
        </a:stretch>
      </xdr:blipFill>
      <xdr:spPr>
        <a:xfrm>
          <a:off x="10382250" y="990600"/>
          <a:ext cx="8890" cy="84455"/>
        </a:xfrm>
        <a:prstGeom prst="rect">
          <a:avLst/>
        </a:prstGeom>
        <a:noFill/>
        <a:ln w="9525">
          <a:noFill/>
        </a:ln>
      </xdr:spPr>
    </xdr:pic>
    <xdr:clientData/>
  </xdr:twoCellAnchor>
  <xdr:twoCellAnchor editAs="oneCell">
    <xdr:from>
      <xdr:col>8</xdr:col>
      <xdr:colOff>412750</xdr:colOff>
      <xdr:row>2</xdr:row>
      <xdr:rowOff>0</xdr:rowOff>
    </xdr:from>
    <xdr:to>
      <xdr:col>8</xdr:col>
      <xdr:colOff>421640</xdr:colOff>
      <xdr:row>2</xdr:row>
      <xdr:rowOff>84455</xdr:rowOff>
    </xdr:to>
    <xdr:pic>
      <xdr:nvPicPr>
        <xdr:cNvPr id="4" name="ID_8A3A5C001D8A4C97A2A2DA29FA12B81B" descr="企业微信截图_16765532616468"/>
        <xdr:cNvPicPr>
          <a:picLocks noChangeAspect="1"/>
        </xdr:cNvPicPr>
      </xdr:nvPicPr>
      <xdr:blipFill>
        <a:blip r:embed="rId1"/>
        <a:stretch>
          <a:fillRect/>
        </a:stretch>
      </xdr:blipFill>
      <xdr:spPr>
        <a:xfrm>
          <a:off x="10382250" y="990600"/>
          <a:ext cx="8890" cy="844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8</xdr:col>
      <xdr:colOff>85090</xdr:colOff>
      <xdr:row>6</xdr:row>
      <xdr:rowOff>105410</xdr:rowOff>
    </xdr:from>
    <xdr:to>
      <xdr:col>8</xdr:col>
      <xdr:colOff>831215</xdr:colOff>
      <xdr:row>6</xdr:row>
      <xdr:rowOff>898525</xdr:rowOff>
    </xdr:to>
    <xdr:pic>
      <xdr:nvPicPr>
        <xdr:cNvPr id="2" name="ID_E312F489E118422A989AD4A459EEB294" descr="1.经典型双门26层发酵箱，WFF-26A。2.经典型双门32层发酵箱，WFF-32A。"/>
        <xdr:cNvPicPr>
          <a:picLocks noChangeAspect="1"/>
        </xdr:cNvPicPr>
      </xdr:nvPicPr>
      <xdr:blipFill>
        <a:blip r:embed="rId1"/>
        <a:stretch>
          <a:fillRect/>
        </a:stretch>
      </xdr:blipFill>
      <xdr:spPr>
        <a:xfrm>
          <a:off x="10398125" y="9389110"/>
          <a:ext cx="746125" cy="793115"/>
        </a:xfrm>
        <a:prstGeom prst="rect">
          <a:avLst/>
        </a:prstGeom>
        <a:noFill/>
        <a:ln w="9525">
          <a:noFill/>
        </a:ln>
      </xdr:spPr>
    </xdr:pic>
    <xdr:clientData/>
  </xdr:twoCellAnchor>
  <xdr:twoCellAnchor>
    <xdr:from>
      <xdr:col>8</xdr:col>
      <xdr:colOff>46355</xdr:colOff>
      <xdr:row>5</xdr:row>
      <xdr:rowOff>62230</xdr:rowOff>
    </xdr:from>
    <xdr:to>
      <xdr:col>8</xdr:col>
      <xdr:colOff>920750</xdr:colOff>
      <xdr:row>5</xdr:row>
      <xdr:rowOff>1312545</xdr:rowOff>
    </xdr:to>
    <xdr:pic>
      <xdr:nvPicPr>
        <xdr:cNvPr id="3" name="图片 2"/>
        <xdr:cNvPicPr>
          <a:picLocks noChangeAspect="1"/>
        </xdr:cNvPicPr>
      </xdr:nvPicPr>
      <xdr:blipFill>
        <a:blip r:embed="rId2"/>
        <a:stretch>
          <a:fillRect/>
        </a:stretch>
      </xdr:blipFill>
      <xdr:spPr>
        <a:xfrm>
          <a:off x="10359390" y="7898130"/>
          <a:ext cx="874395" cy="1250315"/>
        </a:xfrm>
        <a:prstGeom prst="rect">
          <a:avLst/>
        </a:prstGeom>
        <a:noFill/>
        <a:ln w="9525">
          <a:noFill/>
        </a:ln>
      </xdr:spPr>
    </xdr:pic>
    <xdr:clientData/>
  </xdr:twoCellAnchor>
  <xdr:twoCellAnchor>
    <xdr:from>
      <xdr:col>8</xdr:col>
      <xdr:colOff>22860</xdr:colOff>
      <xdr:row>7</xdr:row>
      <xdr:rowOff>23495</xdr:rowOff>
    </xdr:from>
    <xdr:to>
      <xdr:col>8</xdr:col>
      <xdr:colOff>873125</xdr:colOff>
      <xdr:row>7</xdr:row>
      <xdr:rowOff>1270635</xdr:rowOff>
    </xdr:to>
    <xdr:pic>
      <xdr:nvPicPr>
        <xdr:cNvPr id="4" name="图片 3"/>
        <xdr:cNvPicPr>
          <a:picLocks noChangeAspect="1"/>
        </xdr:cNvPicPr>
      </xdr:nvPicPr>
      <xdr:blipFill>
        <a:blip r:embed="rId3"/>
        <a:stretch>
          <a:fillRect/>
        </a:stretch>
      </xdr:blipFill>
      <xdr:spPr>
        <a:xfrm>
          <a:off x="10335895" y="10246995"/>
          <a:ext cx="850265" cy="941705"/>
        </a:xfrm>
        <a:prstGeom prst="rect">
          <a:avLst/>
        </a:prstGeom>
        <a:noFill/>
        <a:ln w="9525">
          <a:noFill/>
        </a:ln>
      </xdr:spPr>
    </xdr:pic>
    <xdr:clientData/>
  </xdr:twoCellAnchor>
  <xdr:twoCellAnchor>
    <xdr:from>
      <xdr:col>8</xdr:col>
      <xdr:colOff>71120</xdr:colOff>
      <xdr:row>4</xdr:row>
      <xdr:rowOff>196850</xdr:rowOff>
    </xdr:from>
    <xdr:to>
      <xdr:col>8</xdr:col>
      <xdr:colOff>1007745</xdr:colOff>
      <xdr:row>4</xdr:row>
      <xdr:rowOff>1280795</xdr:rowOff>
    </xdr:to>
    <xdr:pic>
      <xdr:nvPicPr>
        <xdr:cNvPr id="6" name="图片 5"/>
        <xdr:cNvPicPr>
          <a:picLocks noChangeAspect="1"/>
        </xdr:cNvPicPr>
      </xdr:nvPicPr>
      <xdr:blipFill>
        <a:blip r:embed="rId4"/>
        <a:stretch>
          <a:fillRect/>
        </a:stretch>
      </xdr:blipFill>
      <xdr:spPr>
        <a:xfrm>
          <a:off x="10384155" y="6597650"/>
          <a:ext cx="936625" cy="1083945"/>
        </a:xfrm>
        <a:prstGeom prst="rect">
          <a:avLst/>
        </a:prstGeom>
        <a:noFill/>
        <a:ln w="9525">
          <a:noFill/>
        </a:ln>
      </xdr:spPr>
    </xdr:pic>
    <xdr:clientData/>
  </xdr:twoCellAnchor>
  <xdr:twoCellAnchor editAs="oneCell">
    <xdr:from>
      <xdr:col>8</xdr:col>
      <xdr:colOff>0</xdr:colOff>
      <xdr:row>4</xdr:row>
      <xdr:rowOff>0</xdr:rowOff>
    </xdr:from>
    <xdr:to>
      <xdr:col>8</xdr:col>
      <xdr:colOff>339090</xdr:colOff>
      <xdr:row>4</xdr:row>
      <xdr:rowOff>309880</xdr:rowOff>
    </xdr:to>
    <xdr:sp>
      <xdr:nvSpPr>
        <xdr:cNvPr id="7"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8"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9"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0"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1"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2"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3"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4"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5"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6"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7"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8"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19"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20"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309880</xdr:rowOff>
    </xdr:to>
    <xdr:sp>
      <xdr:nvSpPr>
        <xdr:cNvPr id="21" name="图片 282"/>
        <xdr:cNvSpPr>
          <a:spLocks noChangeAspect="1"/>
        </xdr:cNvSpPr>
      </xdr:nvSpPr>
      <xdr:spPr>
        <a:xfrm>
          <a:off x="10313035" y="6400800"/>
          <a:ext cx="339090" cy="309880"/>
        </a:xfrm>
        <a:prstGeom prst="rect">
          <a:avLst/>
        </a:prstGeom>
        <a:noFill/>
        <a:ln w="9525">
          <a:noFill/>
        </a:ln>
      </xdr:spPr>
    </xdr:sp>
    <xdr:clientData/>
  </xdr:twoCellAnchor>
  <xdr:twoCellAnchor editAs="oneCell">
    <xdr:from>
      <xdr:col>8</xdr:col>
      <xdr:colOff>0</xdr:colOff>
      <xdr:row>4</xdr:row>
      <xdr:rowOff>0</xdr:rowOff>
    </xdr:from>
    <xdr:to>
      <xdr:col>8</xdr:col>
      <xdr:colOff>304800</xdr:colOff>
      <xdr:row>4</xdr:row>
      <xdr:rowOff>304165</xdr:rowOff>
    </xdr:to>
    <xdr:sp>
      <xdr:nvSpPr>
        <xdr:cNvPr id="22" name="图片 282"/>
        <xdr:cNvSpPr>
          <a:spLocks noChangeAspect="1"/>
        </xdr:cNvSpPr>
      </xdr:nvSpPr>
      <xdr:spPr>
        <a:xfrm>
          <a:off x="10313035" y="6400800"/>
          <a:ext cx="304800" cy="304165"/>
        </a:xfrm>
        <a:prstGeom prst="rect">
          <a:avLst/>
        </a:prstGeom>
        <a:noFill/>
        <a:ln w="9525">
          <a:noFill/>
        </a:ln>
      </xdr:spPr>
    </xdr:sp>
    <xdr:clientData/>
  </xdr:twoCellAnchor>
  <xdr:twoCellAnchor editAs="oneCell">
    <xdr:from>
      <xdr:col>8</xdr:col>
      <xdr:colOff>0</xdr:colOff>
      <xdr:row>4</xdr:row>
      <xdr:rowOff>0</xdr:rowOff>
    </xdr:from>
    <xdr:to>
      <xdr:col>8</xdr:col>
      <xdr:colOff>304800</xdr:colOff>
      <xdr:row>4</xdr:row>
      <xdr:rowOff>304165</xdr:rowOff>
    </xdr:to>
    <xdr:sp>
      <xdr:nvSpPr>
        <xdr:cNvPr id="23" name="图片 282"/>
        <xdr:cNvSpPr>
          <a:spLocks noChangeAspect="1"/>
        </xdr:cNvSpPr>
      </xdr:nvSpPr>
      <xdr:spPr>
        <a:xfrm>
          <a:off x="10313035" y="6400800"/>
          <a:ext cx="304800" cy="30416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4"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5"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6"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7"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8"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29"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313055</xdr:rowOff>
    </xdr:to>
    <xdr:sp>
      <xdr:nvSpPr>
        <xdr:cNvPr id="30" name="图片 282"/>
        <xdr:cNvSpPr>
          <a:spLocks noChangeAspect="1"/>
        </xdr:cNvSpPr>
      </xdr:nvSpPr>
      <xdr:spPr>
        <a:xfrm>
          <a:off x="10313035" y="6400800"/>
          <a:ext cx="339090" cy="31305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1"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2"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3"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4"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5"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6"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7"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8"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0</xdr:colOff>
      <xdr:row>4</xdr:row>
      <xdr:rowOff>0</xdr:rowOff>
    </xdr:from>
    <xdr:to>
      <xdr:col>8</xdr:col>
      <xdr:colOff>339090</xdr:colOff>
      <xdr:row>4</xdr:row>
      <xdr:rowOff>307975</xdr:rowOff>
    </xdr:to>
    <xdr:sp>
      <xdr:nvSpPr>
        <xdr:cNvPr id="39" name="图片 282"/>
        <xdr:cNvSpPr>
          <a:spLocks noChangeAspect="1"/>
        </xdr:cNvSpPr>
      </xdr:nvSpPr>
      <xdr:spPr>
        <a:xfrm>
          <a:off x="10313035" y="6400800"/>
          <a:ext cx="339090" cy="307975"/>
        </a:xfrm>
        <a:prstGeom prst="rect">
          <a:avLst/>
        </a:prstGeom>
        <a:noFill/>
        <a:ln w="9525">
          <a:noFill/>
        </a:ln>
      </xdr:spPr>
    </xdr:sp>
    <xdr:clientData/>
  </xdr:twoCellAnchor>
  <xdr:twoCellAnchor editAs="oneCell">
    <xdr:from>
      <xdr:col>8</xdr:col>
      <xdr:colOff>46355</xdr:colOff>
      <xdr:row>2</xdr:row>
      <xdr:rowOff>802005</xdr:rowOff>
    </xdr:from>
    <xdr:to>
      <xdr:col>8</xdr:col>
      <xdr:colOff>980440</xdr:colOff>
      <xdr:row>2</xdr:row>
      <xdr:rowOff>2393950</xdr:rowOff>
    </xdr:to>
    <xdr:pic>
      <xdr:nvPicPr>
        <xdr:cNvPr id="40" name="图片 39"/>
        <xdr:cNvPicPr>
          <a:picLocks noChangeAspect="1"/>
        </xdr:cNvPicPr>
      </xdr:nvPicPr>
      <xdr:blipFill>
        <a:blip r:embed="rId5"/>
        <a:stretch>
          <a:fillRect/>
        </a:stretch>
      </xdr:blipFill>
      <xdr:spPr>
        <a:xfrm>
          <a:off x="10359390" y="1691005"/>
          <a:ext cx="934085" cy="1591945"/>
        </a:xfrm>
        <a:prstGeom prst="rect">
          <a:avLst/>
        </a:prstGeom>
        <a:noFill/>
        <a:ln w="9525">
          <a:noFill/>
        </a:ln>
      </xdr:spPr>
    </xdr:pic>
    <xdr:clientData/>
  </xdr:twoCellAnchor>
  <xdr:twoCellAnchor editAs="oneCell">
    <xdr:from>
      <xdr:col>8</xdr:col>
      <xdr:colOff>66040</xdr:colOff>
      <xdr:row>3</xdr:row>
      <xdr:rowOff>179070</xdr:rowOff>
    </xdr:from>
    <xdr:to>
      <xdr:col>8</xdr:col>
      <xdr:colOff>1044575</xdr:colOff>
      <xdr:row>3</xdr:row>
      <xdr:rowOff>1349375</xdr:rowOff>
    </xdr:to>
    <xdr:pic>
      <xdr:nvPicPr>
        <xdr:cNvPr id="41" name="ID_E4C25B74561C4843B63F2BA755DD3D64"/>
        <xdr:cNvPicPr>
          <a:picLocks noChangeAspect="1"/>
        </xdr:cNvPicPr>
      </xdr:nvPicPr>
      <xdr:blipFill>
        <a:blip r:embed="rId6"/>
        <a:srcRect l="20276" t="10642"/>
        <a:stretch>
          <a:fillRect/>
        </a:stretch>
      </xdr:blipFill>
      <xdr:spPr>
        <a:xfrm>
          <a:off x="10379075" y="5055870"/>
          <a:ext cx="978535" cy="117030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workbookViewId="0">
      <pane ySplit="2" topLeftCell="A3" activePane="bottomLeft" state="frozen"/>
      <selection/>
      <selection pane="bottomLeft" activeCell="H6" sqref="H6"/>
    </sheetView>
  </sheetViews>
  <sheetFormatPr defaultColWidth="9" defaultRowHeight="15" outlineLevelRow="7"/>
  <cols>
    <col min="1" max="1" width="8.95833333333333" style="2" customWidth="1"/>
    <col min="2" max="2" width="9.75" style="21" customWidth="1"/>
    <col min="3" max="3" width="15.25" style="2" customWidth="1"/>
    <col min="4" max="4" width="14.9916666666667" style="2" customWidth="1"/>
    <col min="5" max="5" width="57.4916666666667" customWidth="1"/>
    <col min="6" max="6" width="6" style="2" customWidth="1"/>
    <col min="7" max="7" width="5.75" style="2" customWidth="1"/>
    <col min="8" max="8" width="12.6416666666667" style="2" customWidth="1"/>
    <col min="9" max="9" width="46.75" customWidth="1"/>
  </cols>
  <sheetData>
    <row r="1" s="1" customFormat="1" ht="39" customHeight="1" spans="1:9">
      <c r="A1" s="22" t="s">
        <v>0</v>
      </c>
      <c r="B1" s="22"/>
      <c r="C1" s="22"/>
      <c r="D1" s="22"/>
      <c r="E1" s="22"/>
      <c r="F1" s="22"/>
      <c r="G1" s="22"/>
      <c r="H1" s="22"/>
      <c r="I1" s="22"/>
    </row>
    <row r="2" s="2" customFormat="1" ht="39" customHeight="1" spans="1:9">
      <c r="A2" s="23" t="s">
        <v>1</v>
      </c>
      <c r="B2" s="24" t="s">
        <v>2</v>
      </c>
      <c r="C2" s="23" t="s">
        <v>3</v>
      </c>
      <c r="D2" s="24" t="s">
        <v>4</v>
      </c>
      <c r="E2" s="23" t="s">
        <v>5</v>
      </c>
      <c r="F2" s="23" t="s">
        <v>6</v>
      </c>
      <c r="G2" s="23" t="s">
        <v>7</v>
      </c>
      <c r="H2" s="24" t="s">
        <v>8</v>
      </c>
      <c r="I2" s="23" t="s">
        <v>9</v>
      </c>
    </row>
    <row r="3" ht="249" customHeight="1" spans="1:9">
      <c r="A3" s="25">
        <v>1</v>
      </c>
      <c r="B3" s="26" t="s">
        <v>10</v>
      </c>
      <c r="C3" s="5" t="s">
        <v>11</v>
      </c>
      <c r="D3" s="5" t="s">
        <v>12</v>
      </c>
      <c r="E3" s="12" t="s">
        <v>13</v>
      </c>
      <c r="F3" s="25">
        <v>1</v>
      </c>
      <c r="G3" s="25" t="s">
        <v>14</v>
      </c>
      <c r="H3" s="27"/>
      <c r="I3" s="37" t="str">
        <f>_xlfn.DISPIMG("ID_0065FEA8077D4D569A119A8EDBA1FF94",1)</f>
        <v>=DISPIMG("ID_0065FEA8077D4D569A119A8EDBA1FF94",1)</v>
      </c>
    </row>
    <row r="4" ht="165" customHeight="1" spans="1:9">
      <c r="A4" s="25">
        <v>2</v>
      </c>
      <c r="B4" s="26" t="s">
        <v>15</v>
      </c>
      <c r="C4" s="5" t="s">
        <v>16</v>
      </c>
      <c r="D4" s="5"/>
      <c r="E4" s="12" t="s">
        <v>17</v>
      </c>
      <c r="F4" s="25">
        <v>2</v>
      </c>
      <c r="G4" s="25" t="s">
        <v>14</v>
      </c>
      <c r="H4" s="27"/>
      <c r="I4" s="37"/>
    </row>
    <row r="5" ht="142" customHeight="1" spans="1:9">
      <c r="A5" s="25">
        <v>3</v>
      </c>
      <c r="B5" s="26" t="s">
        <v>18</v>
      </c>
      <c r="C5" s="5" t="s">
        <v>19</v>
      </c>
      <c r="D5" s="5" t="s">
        <v>20</v>
      </c>
      <c r="E5" s="12" t="s">
        <v>21</v>
      </c>
      <c r="F5" s="25">
        <v>1</v>
      </c>
      <c r="G5" s="25" t="s">
        <v>14</v>
      </c>
      <c r="H5" s="27"/>
      <c r="I5" s="37" t="str">
        <f>_xlfn.DISPIMG("ID_9EC02228103D43BA96E5A34FF9BA9350",1)</f>
        <v>=DISPIMG("ID_9EC02228103D43BA96E5A34FF9BA9350",1)</v>
      </c>
    </row>
    <row r="6" s="19" customFormat="1" ht="299" customHeight="1" spans="1:9">
      <c r="A6" s="28">
        <v>4</v>
      </c>
      <c r="B6" s="28" t="s">
        <v>22</v>
      </c>
      <c r="C6" s="28" t="s">
        <v>23</v>
      </c>
      <c r="D6" s="29"/>
      <c r="E6" s="30" t="s">
        <v>24</v>
      </c>
      <c r="F6" s="28">
        <v>2</v>
      </c>
      <c r="G6" s="28" t="s">
        <v>14</v>
      </c>
      <c r="H6" s="27"/>
      <c r="I6" s="38" t="str">
        <f>_xlfn.DISPIMG("ID_A3F79BDBB30F41B581F2683E6AFDD7DF",1)</f>
        <v>=DISPIMG("ID_A3F79BDBB30F41B581F2683E6AFDD7DF",1)</v>
      </c>
    </row>
    <row r="7" s="20" customFormat="1" ht="3" customHeight="1" spans="1:9">
      <c r="A7" s="31"/>
      <c r="B7" s="31"/>
      <c r="C7" s="31"/>
      <c r="D7" s="31"/>
      <c r="E7" s="32"/>
      <c r="F7" s="33"/>
      <c r="G7" s="33"/>
      <c r="H7" s="34" t="s">
        <v>25</v>
      </c>
      <c r="I7" s="39"/>
    </row>
    <row r="8" ht="55" customHeight="1" spans="1:9">
      <c r="A8" s="35" t="s">
        <v>26</v>
      </c>
      <c r="B8" s="36"/>
      <c r="C8" s="36"/>
      <c r="D8" s="36"/>
      <c r="E8" s="36"/>
      <c r="F8" s="36"/>
      <c r="G8" s="36"/>
      <c r="H8" s="36"/>
      <c r="I8" s="36"/>
    </row>
  </sheetData>
  <mergeCells count="2">
    <mergeCell ref="A1:I1"/>
    <mergeCell ref="A8:I8"/>
  </mergeCells>
  <pageMargins left="0.554861111111111" right="0.554861111111111" top="0.60625" bottom="0.60625" header="0.511805555555556" footer="0.511805555555556"/>
  <pageSetup paperSize="9" scale="71" fitToHeight="0" orientation="landscape" horizontalDpi="6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zoomScale="85" zoomScaleNormal="85" topLeftCell="A5" workbookViewId="0">
      <selection activeCell="O3" sqref="O3"/>
    </sheetView>
  </sheetViews>
  <sheetFormatPr defaultColWidth="9" defaultRowHeight="15"/>
  <cols>
    <col min="1" max="1" width="4.41666666666667" style="2" customWidth="1"/>
    <col min="2" max="2" width="15.1666666666667" customWidth="1"/>
    <col min="3" max="3" width="15.25" style="2" customWidth="1"/>
    <col min="4" max="4" width="11.175" style="2" customWidth="1"/>
    <col min="5" max="5" width="67.0833333333333" customWidth="1"/>
    <col min="6" max="6" width="5.75" style="2" customWidth="1"/>
    <col min="7" max="7" width="6" style="2" customWidth="1"/>
    <col min="8" max="8" width="10.5" style="2" customWidth="1"/>
    <col min="9" max="9" width="14.4083333333333" customWidth="1"/>
    <col min="10" max="10" width="9" style="2"/>
  </cols>
  <sheetData>
    <row r="1" s="1" customFormat="1" ht="48" customHeight="1" spans="1:10">
      <c r="A1" s="3" t="s">
        <v>27</v>
      </c>
      <c r="B1" s="3"/>
      <c r="C1" s="3"/>
      <c r="D1" s="3"/>
      <c r="E1" s="3"/>
      <c r="F1" s="3"/>
      <c r="G1" s="3"/>
      <c r="H1" s="3"/>
      <c r="I1" s="3"/>
      <c r="J1" s="3"/>
    </row>
    <row r="2" s="2" customFormat="1" ht="22" customHeight="1" spans="1:10">
      <c r="A2" s="4" t="s">
        <v>1</v>
      </c>
      <c r="B2" s="4" t="s">
        <v>2</v>
      </c>
      <c r="C2" s="4" t="s">
        <v>3</v>
      </c>
      <c r="D2" s="4" t="s">
        <v>28</v>
      </c>
      <c r="E2" s="4" t="s">
        <v>5</v>
      </c>
      <c r="F2" s="4" t="s">
        <v>7</v>
      </c>
      <c r="G2" s="4" t="s">
        <v>6</v>
      </c>
      <c r="H2" s="4" t="s">
        <v>29</v>
      </c>
      <c r="I2" s="4" t="s">
        <v>9</v>
      </c>
      <c r="J2" s="4" t="s">
        <v>30</v>
      </c>
    </row>
    <row r="3" ht="314" customHeight="1" spans="1:10">
      <c r="A3" s="4">
        <v>1</v>
      </c>
      <c r="B3" s="5" t="s">
        <v>31</v>
      </c>
      <c r="C3" s="5" t="s">
        <v>32</v>
      </c>
      <c r="D3" s="5" t="s">
        <v>33</v>
      </c>
      <c r="E3" s="6" t="s">
        <v>34</v>
      </c>
      <c r="F3" s="4" t="s">
        <v>14</v>
      </c>
      <c r="G3" s="4">
        <v>1</v>
      </c>
      <c r="H3" s="4">
        <v>16800</v>
      </c>
      <c r="I3" s="11"/>
      <c r="J3" s="4" t="s">
        <v>35</v>
      </c>
    </row>
    <row r="4" ht="120" customHeight="1" spans="1:10">
      <c r="A4" s="7">
        <v>2</v>
      </c>
      <c r="B4" s="8" t="s">
        <v>36</v>
      </c>
      <c r="C4" s="9" t="s">
        <v>37</v>
      </c>
      <c r="D4" s="9" t="s">
        <v>38</v>
      </c>
      <c r="E4" s="10" t="s">
        <v>39</v>
      </c>
      <c r="F4" s="7" t="s">
        <v>14</v>
      </c>
      <c r="G4" s="7">
        <v>1</v>
      </c>
      <c r="H4" s="7">
        <v>17700</v>
      </c>
      <c r="I4" s="18"/>
      <c r="J4" s="7" t="s">
        <v>35</v>
      </c>
    </row>
    <row r="5" ht="113" customHeight="1" spans="1:10">
      <c r="A5" s="4">
        <v>3</v>
      </c>
      <c r="B5" s="11" t="s">
        <v>40</v>
      </c>
      <c r="C5" s="5" t="s">
        <v>41</v>
      </c>
      <c r="D5" s="5" t="s">
        <v>42</v>
      </c>
      <c r="E5" s="12" t="s">
        <v>43</v>
      </c>
      <c r="F5" s="4" t="s">
        <v>14</v>
      </c>
      <c r="G5" s="4">
        <v>1</v>
      </c>
      <c r="H5" s="4">
        <v>11320</v>
      </c>
      <c r="I5" s="11"/>
      <c r="J5" s="4" t="s">
        <v>44</v>
      </c>
    </row>
    <row r="6" ht="114" customHeight="1" spans="1:10">
      <c r="A6" s="4">
        <v>4</v>
      </c>
      <c r="B6" s="11" t="s">
        <v>45</v>
      </c>
      <c r="C6" s="5" t="s">
        <v>46</v>
      </c>
      <c r="D6" s="5" t="s">
        <v>42</v>
      </c>
      <c r="E6" s="12" t="s">
        <v>47</v>
      </c>
      <c r="F6" s="4" t="s">
        <v>14</v>
      </c>
      <c r="G6" s="4">
        <v>1</v>
      </c>
      <c r="H6" s="4">
        <v>5500</v>
      </c>
      <c r="I6" s="11"/>
      <c r="J6" s="4" t="s">
        <v>44</v>
      </c>
    </row>
    <row r="7" ht="74" customHeight="1" spans="1:10">
      <c r="A7" s="4">
        <v>6</v>
      </c>
      <c r="B7" s="12" t="s">
        <v>48</v>
      </c>
      <c r="C7" s="5" t="s">
        <v>49</v>
      </c>
      <c r="D7" s="5" t="s">
        <v>42</v>
      </c>
      <c r="E7" s="12" t="s">
        <v>50</v>
      </c>
      <c r="F7" s="4" t="s">
        <v>14</v>
      </c>
      <c r="G7" s="4">
        <v>1</v>
      </c>
      <c r="H7" s="4">
        <v>3380</v>
      </c>
      <c r="I7" s="11"/>
      <c r="J7" s="4" t="s">
        <v>35</v>
      </c>
    </row>
    <row r="8" ht="76" customHeight="1" spans="1:10">
      <c r="A8" s="4">
        <v>7</v>
      </c>
      <c r="B8" s="12" t="s">
        <v>51</v>
      </c>
      <c r="C8" s="5" t="s">
        <v>52</v>
      </c>
      <c r="D8" s="5" t="s">
        <v>53</v>
      </c>
      <c r="E8" s="13" t="s">
        <v>54</v>
      </c>
      <c r="F8" s="4" t="s">
        <v>14</v>
      </c>
      <c r="G8" s="4">
        <v>1</v>
      </c>
      <c r="H8" s="4">
        <v>5200</v>
      </c>
      <c r="I8" s="11"/>
      <c r="J8" s="4" t="s">
        <v>35</v>
      </c>
    </row>
    <row r="9" ht="21" customHeight="1" spans="1:10">
      <c r="A9" s="14" t="s">
        <v>55</v>
      </c>
      <c r="B9" s="15"/>
      <c r="C9" s="15"/>
      <c r="D9" s="15"/>
      <c r="E9" s="15"/>
      <c r="F9" s="16"/>
      <c r="G9" s="16"/>
      <c r="H9" s="16">
        <f>SUM(H3:H8)</f>
        <v>59900</v>
      </c>
      <c r="I9" s="11"/>
      <c r="J9" s="4"/>
    </row>
    <row r="10" ht="23" customHeight="1" spans="1:9">
      <c r="A10" s="17" t="s">
        <v>56</v>
      </c>
      <c r="B10" s="17"/>
      <c r="C10" s="17"/>
      <c r="D10" s="17"/>
      <c r="E10" s="17"/>
      <c r="F10" s="17"/>
      <c r="G10" s="17"/>
      <c r="H10" s="17"/>
      <c r="I10" s="17"/>
    </row>
  </sheetData>
  <mergeCells count="3">
    <mergeCell ref="A1:J1"/>
    <mergeCell ref="A9:E9"/>
    <mergeCell ref="A10:I10"/>
  </mergeCells>
  <pageMargins left="0.751388888888889" right="0.751388888888889" top="1" bottom="1" header="0.511805555555556" footer="0.511805555555556"/>
  <pageSetup paperSize="9" scale="76" fitToHeight="0" orientation="landscape" horizontalDpi="6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大地的礼赞</cp:lastModifiedBy>
  <dcterms:created xsi:type="dcterms:W3CDTF">2016-12-03T16:54:00Z</dcterms:created>
  <dcterms:modified xsi:type="dcterms:W3CDTF">2026-04-07T07:56:11Z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8836E3C5087C6CA58235CF69B0E39337</vt:lpwstr>
  </property>
  <property fmtid="{D5CDD505-2E9C-101B-9397-08002B2CF9AE}" pid="4" name="CalculationRule">
    <vt:i4>0</vt:i4>
  </property>
</Properties>
</file>